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GVVRCOMMON08\gvvrcommon08\NFM_NKVH\Végrehajtási Osztály\Glück István\WEB (honlap anyagok)\"/>
    </mc:Choice>
  </mc:AlternateContent>
  <bookViews>
    <workbookView xWindow="12105" yWindow="-30" windowWidth="16710" windowHeight="12855" tabRatio="776" activeTab="2"/>
  </bookViews>
  <sheets>
    <sheet name="Iránymutatás és feltételek" sheetId="1" r:id="rId1"/>
    <sheet name="Használati útmutató" sheetId="8" r:id="rId2"/>
    <sheet name="Hitelesítői szakvélemény" sheetId="2" r:id="rId3"/>
    <sheet name="1. Melléklet - Megállapítások" sheetId="4" r:id="rId4"/>
    <sheet name="2. Mel. - A hitelesítés alapja" sheetId="5" r:id="rId5"/>
    <sheet name="3. Melléklet - Változások" sheetId="6" r:id="rId6"/>
    <sheet name="EUwideConstants" sheetId="7" state="hidden" r:id="rId7"/>
    <sheet name="MSParameters" sheetId="9" state="hidden" r:id="rId8"/>
    <sheet name="Kivonat" sheetId="12" r:id="rId9"/>
    <sheet name="Translations" sheetId="10" state="hidden" r:id="rId10"/>
    <sheet name="VersionDocumentation" sheetId="11" state="hidden" r:id="rId11"/>
  </sheets>
  <definedNames>
    <definedName name="_xlnm._FilterDatabase" localSheetId="6" hidden="1">EUwideConstants!$A$89:$A$96</definedName>
    <definedName name="_xlnm._FilterDatabase" localSheetId="9" hidden="1">Translations!$1:$1</definedName>
    <definedName name="_GoBack" localSheetId="0">'Iránymutatás és feltételek'!$C$12</definedName>
    <definedName name="accreditedcertified">EUwideConstants!$A$76:$A$77</definedName>
    <definedName name="Annex1Activities">EUwideConstants!$A$2:$A$30</definedName>
    <definedName name="Approvedmethodologies">EUwideConstants!$A$40:$A$45</definedName>
    <definedName name="Category">EUwideConstants!$A$80:$A$82</definedName>
    <definedName name="CompetentAuthority">MSParameters!$A$30:$A$37</definedName>
    <definedName name="Cond_Exceptions">EUwideConstants!$A$135:$A$141</definedName>
    <definedName name="Conditionality_YN">EUwideConstants!$A$130:$A$132</definedName>
    <definedName name="conductaccredited">MSParameters!$A$6:$A$11</definedName>
    <definedName name="conductaccredited2">MSParameters!$A$14:$A$19</definedName>
    <definedName name="conductaccredited3">MSParameters!$A$22:$A$27</definedName>
    <definedName name="EUconstNo">EUwideConstants!$A$73</definedName>
    <definedName name="EUConstYes">EUwideConstants!$A$72</definedName>
    <definedName name="InstallationName">EUwideConstants!$A$114</definedName>
    <definedName name="MMP_Approval">EUwideConstants!#REF!</definedName>
    <definedName name="_xlnm.Print_Area" localSheetId="3">'1. Melléklet - Megállapítások'!$A$1:$E$119</definedName>
    <definedName name="_xlnm.Print_Area" localSheetId="4">'2. Mel. - A hitelesítés alapja'!$A$1:$B$57</definedName>
    <definedName name="_xlnm.Print_Area" localSheetId="5">'3. Melléklet - Változások'!$A$1:$B$31</definedName>
    <definedName name="_xlnm.Print_Area" localSheetId="1">'Használati útmutató'!$A$1:$C$38</definedName>
    <definedName name="_xlnm.Print_Area" localSheetId="2">'Hitelesítői szakvélemény'!$A$1:$B$131</definedName>
    <definedName name="_xlnm.Print_Area" localSheetId="0">'Iránymutatás és feltételek'!$B$1:$I$76</definedName>
    <definedName name="_xlnm.Print_Area" localSheetId="8">Kivonat!$B$2:$DX$23</definedName>
    <definedName name="OperatorName">EUwideConstants!$A$111</definedName>
    <definedName name="PrinciplesCompliance">EUwideConstants!$A$64:$A$65</definedName>
    <definedName name="PrinciplesCompliance2">EUwideConstants!$A$68:$A$69</definedName>
    <definedName name="PriniciplesCompliance2">EUwideConstants!$A$68:$A$69</definedName>
    <definedName name="reportingyear">EUwideConstants!$A$89:$A$103</definedName>
    <definedName name="RulesCompliance">EUwideConstants!$A$44:$A$46</definedName>
    <definedName name="Rulescompliance2">EUwideConstants!$A$49:$A$51</definedName>
    <definedName name="rulescompliance3">EUwideConstants!$A$54:$A$56</definedName>
    <definedName name="rulescompliance4">EUwideConstants!$A$59:$A$61</definedName>
    <definedName name="SelectYesNo">EUwideConstants!$A$106:$A$108</definedName>
    <definedName name="sitevisit">EUwideConstants!$A$40:$A$41</definedName>
    <definedName name="smalllowemitter">EUwideConstants!$A$85:$A$86</definedName>
    <definedName name="Status_Recom">EUwideConstants!$A$117:$A$127</definedName>
    <definedName name="TypeOfReport">EUwideConstants!$A$34:$A$35</definedName>
    <definedName name="yesno">EUwideConstants!$A$72:$A$73</definedName>
    <definedName name="Z_3EE4370E_84AC_4220_AECA_2B19C5F3775F_.wvu.FilterData" localSheetId="6" hidden="1">EUwideConstants!$A$89:$A$96</definedName>
    <definedName name="Z_3EE4370E_84AC_4220_AECA_2B19C5F3775F_.wvu.PrintArea" localSheetId="0" hidden="1">'Iránymutatás és feltételek'!$C$12:$D$60</definedName>
    <definedName name="Z_3EE4370E_84AC_4220_AECA_2B19C5F3775F_.wvu.Rows" localSheetId="4" hidden="1">'2. Mel. - A hitelesítés alapja'!$57:$58</definedName>
    <definedName name="Z_3EE4370E_84AC_4220_AECA_2B19C5F3775F_.wvu.Rows" localSheetId="2" hidden="1">'Hitelesítői szakvélemény'!#REF!,'Hitelesítői szakvélemény'!#REF!</definedName>
    <definedName name="Z_A54031ED_59E9_4190_9F48_094FDC80E5C8_.wvu.FilterData" localSheetId="6" hidden="1">EUwideConstants!$A$89:$A$96</definedName>
    <definedName name="Z_A54031ED_59E9_4190_9F48_094FDC80E5C8_.wvu.PrintArea" localSheetId="0" hidden="1">'Iránymutatás és feltételek'!$C$12:$D$60</definedName>
    <definedName name="Z_A54031ED_59E9_4190_9F48_094FDC80E5C8_.wvu.Rows" localSheetId="4" hidden="1">'2. Mel. - A hitelesítés alapja'!$57:$58</definedName>
    <definedName name="Z_A54031ED_59E9_4190_9F48_094FDC80E5C8_.wvu.Rows" localSheetId="2" hidden="1">'Hitelesítői szakvélemény'!#REF!,'Hitelesítői szakvélemény'!#REF!</definedName>
  </definedNames>
  <calcPr calcId="152511" iterate="1"/>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8" i="2" l="1"/>
  <c r="C251" i="10" l="1"/>
  <c r="AC16" i="12" l="1"/>
  <c r="AC15" i="12"/>
  <c r="AC14" i="12"/>
  <c r="AC13" i="12"/>
  <c r="AC12" i="12"/>
  <c r="AC11" i="12"/>
  <c r="AB11" i="12"/>
  <c r="AB16" i="12"/>
  <c r="AB15" i="12"/>
  <c r="AB14" i="12"/>
  <c r="AB13" i="12"/>
  <c r="AB12" i="12"/>
  <c r="AA11" i="12"/>
  <c r="AA16" i="12"/>
  <c r="AA15" i="12"/>
  <c r="AA14" i="12"/>
  <c r="AA13" i="12"/>
  <c r="AA12" i="12"/>
  <c r="Y11" i="12"/>
  <c r="Z16" i="12"/>
  <c r="Z15" i="12"/>
  <c r="Z14" i="12"/>
  <c r="Z13" i="12"/>
  <c r="Z12" i="12"/>
  <c r="Z11" i="12"/>
  <c r="Z9" i="12"/>
  <c r="AA20" i="12"/>
  <c r="AA19" i="12"/>
  <c r="AA18" i="12"/>
  <c r="AA17" i="12"/>
  <c r="X9" i="12"/>
  <c r="Y15" i="12"/>
  <c r="Y14" i="12"/>
  <c r="Y13" i="12"/>
  <c r="Y12" i="12"/>
  <c r="S11" i="12"/>
  <c r="X15" i="12"/>
  <c r="X14" i="12"/>
  <c r="X13" i="12"/>
  <c r="X12" i="12"/>
  <c r="X11" i="12"/>
  <c r="W20" i="12"/>
  <c r="W19" i="12"/>
  <c r="W18" i="12"/>
  <c r="W17" i="12"/>
  <c r="W16" i="12"/>
  <c r="W15" i="12"/>
  <c r="W14" i="12"/>
  <c r="W13" i="12"/>
  <c r="W12" i="12"/>
  <c r="W11" i="12"/>
  <c r="U20" i="12"/>
  <c r="U19" i="12"/>
  <c r="U18" i="12"/>
  <c r="U17" i="12"/>
  <c r="U16" i="12"/>
  <c r="U15" i="12"/>
  <c r="U14" i="12"/>
  <c r="U13" i="12"/>
  <c r="U12" i="12"/>
  <c r="U11" i="12"/>
  <c r="V20" i="12"/>
  <c r="V19" i="12"/>
  <c r="V18" i="12"/>
  <c r="V17" i="12"/>
  <c r="V16" i="12"/>
  <c r="V15" i="12"/>
  <c r="V14" i="12"/>
  <c r="V13" i="12"/>
  <c r="V12" i="12"/>
  <c r="V11" i="12"/>
  <c r="T20" i="12"/>
  <c r="T19" i="12"/>
  <c r="T18" i="12"/>
  <c r="T17" i="12"/>
  <c r="T16" i="12"/>
  <c r="T15" i="12"/>
  <c r="T14" i="12"/>
  <c r="T13" i="12"/>
  <c r="T12" i="12"/>
  <c r="T11" i="12"/>
  <c r="R11" i="12"/>
  <c r="T9" i="12"/>
  <c r="R9" i="12"/>
  <c r="P9" i="12"/>
  <c r="K9" i="12"/>
  <c r="S15" i="12"/>
  <c r="S14" i="12"/>
  <c r="S13" i="12"/>
  <c r="S12" i="12"/>
  <c r="Q11" i="12"/>
  <c r="R15" i="12"/>
  <c r="R14" i="12"/>
  <c r="R13" i="12"/>
  <c r="R12" i="12"/>
  <c r="DK6" i="12"/>
  <c r="DJ6" i="12"/>
  <c r="DI6" i="12"/>
  <c r="DH6" i="12"/>
  <c r="DF6" i="12"/>
  <c r="DE6" i="12"/>
  <c r="DD6" i="12"/>
  <c r="DC6" i="12"/>
  <c r="DB6" i="12"/>
  <c r="CU4" i="12" l="1"/>
  <c r="CV4" i="12" s="1"/>
  <c r="CW4" i="12" s="1"/>
  <c r="CX4" i="12" s="1"/>
  <c r="CY4" i="12" s="1"/>
  <c r="CZ4" i="12" s="1"/>
  <c r="CD6" i="12"/>
  <c r="CC6" i="12"/>
  <c r="CA6" i="12"/>
  <c r="BZ6" i="12"/>
  <c r="BX6" i="12"/>
  <c r="BW6" i="12"/>
  <c r="BU6" i="12"/>
  <c r="BT6" i="12"/>
  <c r="BR6" i="12"/>
  <c r="BQ6" i="12"/>
  <c r="BP6" i="12"/>
  <c r="BN6" i="12"/>
  <c r="BM6" i="12"/>
  <c r="BK6" i="12"/>
  <c r="BJ6" i="12"/>
  <c r="BI6" i="12"/>
  <c r="BH6" i="12"/>
  <c r="BG6" i="12"/>
  <c r="BE6" i="12"/>
  <c r="BD6" i="12"/>
  <c r="BB6" i="12"/>
  <c r="BA6" i="12"/>
  <c r="AZ6" i="12"/>
  <c r="AY6" i="12"/>
  <c r="AX6" i="12"/>
  <c r="AR6" i="12"/>
  <c r="AQ6" i="12"/>
  <c r="AO6" i="12"/>
  <c r="AN6" i="12"/>
  <c r="AM6" i="12"/>
  <c r="CZ1" i="12" l="1"/>
  <c r="CZ6" i="12" s="1"/>
  <c r="A29" i="2"/>
  <c r="C38" i="2"/>
  <c r="G85" i="4"/>
  <c r="A126" i="7"/>
  <c r="A108" i="7"/>
  <c r="A86" i="7"/>
  <c r="A73" i="7"/>
  <c r="A65" i="7"/>
  <c r="A45" i="7"/>
  <c r="A41" i="7"/>
  <c r="A132" i="7"/>
  <c r="A131" i="7"/>
  <c r="A130" i="7"/>
  <c r="G96" i="4"/>
  <c r="G97" i="4"/>
  <c r="C44" i="1" l="1"/>
  <c r="C52" i="2"/>
  <c r="C53" i="2"/>
  <c r="C47" i="2"/>
  <c r="C31" i="2"/>
  <c r="C30" i="2"/>
  <c r="C29" i="2"/>
  <c r="C12" i="2"/>
  <c r="B48" i="2"/>
  <c r="AR5" i="12" s="1"/>
  <c r="C65" i="2"/>
  <c r="C54" i="2"/>
  <c r="A54" i="2"/>
  <c r="AX4" i="12" s="1"/>
  <c r="C51" i="2"/>
  <c r="A127" i="7"/>
  <c r="A125" i="7"/>
  <c r="B51" i="5" l="1"/>
  <c r="B18" i="5"/>
  <c r="C95" i="4"/>
  <c r="AB9" i="12" s="1"/>
  <c r="B94" i="4"/>
  <c r="A65" i="2"/>
  <c r="BI4" i="12" s="1"/>
  <c r="A52" i="2"/>
  <c r="A53" i="2"/>
  <c r="A51" i="2"/>
  <c r="A47" i="2"/>
  <c r="AQ4" i="12" s="1"/>
  <c r="A31" i="2"/>
  <c r="A12" i="2"/>
  <c r="A141" i="7"/>
  <c r="A140" i="7"/>
  <c r="A139" i="7"/>
  <c r="A138" i="7"/>
  <c r="A137" i="7"/>
  <c r="A136" i="7"/>
  <c r="A135" i="7"/>
  <c r="B95" i="4"/>
  <c r="AA9" i="12" s="1"/>
  <c r="G88" i="4"/>
  <c r="B87" i="4"/>
  <c r="Y9" i="12" s="1"/>
  <c r="G76" i="4"/>
  <c r="D75" i="4"/>
  <c r="W9" i="12" s="1"/>
  <c r="C75" i="4"/>
  <c r="B75" i="4"/>
  <c r="U9" i="12" s="1"/>
  <c r="B74" i="4"/>
  <c r="G68" i="4"/>
  <c r="B67" i="4"/>
  <c r="S9" i="12" s="1"/>
  <c r="A3" i="7"/>
  <c r="A124" i="7"/>
  <c r="A123" i="7"/>
  <c r="A122" i="7"/>
  <c r="A121" i="7"/>
  <c r="A120" i="7"/>
  <c r="A119" i="7"/>
  <c r="A118" i="7"/>
  <c r="B251" i="10"/>
  <c r="A117" i="7" s="1"/>
  <c r="V9" i="12" l="1"/>
  <c r="V10" i="12"/>
  <c r="A30" i="2"/>
  <c r="C17" i="2" l="1"/>
  <c r="A17" i="2"/>
  <c r="C16" i="2"/>
  <c r="B19" i="8"/>
  <c r="B17" i="8"/>
  <c r="B16" i="8"/>
  <c r="B15" i="8"/>
  <c r="B14" i="8"/>
  <c r="B13" i="8"/>
  <c r="A30" i="9" l="1"/>
  <c r="A24" i="9"/>
  <c r="A23" i="9"/>
  <c r="A21" i="9"/>
  <c r="A16" i="9"/>
  <c r="A15" i="9"/>
  <c r="A14" i="9"/>
  <c r="A13" i="9"/>
  <c r="A8" i="9"/>
  <c r="A7" i="9"/>
  <c r="A6" i="9"/>
  <c r="A5" i="9"/>
  <c r="A4" i="9"/>
  <c r="A1" i="9"/>
  <c r="A114" i="7"/>
  <c r="A111" i="7"/>
  <c r="A107" i="7"/>
  <c r="A106" i="7"/>
  <c r="A91" i="7"/>
  <c r="A85" i="7"/>
  <c r="A77" i="7"/>
  <c r="A76" i="7"/>
  <c r="A72" i="7"/>
  <c r="A69" i="7"/>
  <c r="A68" i="7"/>
  <c r="A64" i="7"/>
  <c r="A61" i="7"/>
  <c r="A60" i="7"/>
  <c r="A59" i="7"/>
  <c r="A56" i="7"/>
  <c r="A55" i="7"/>
  <c r="A54" i="7"/>
  <c r="A51" i="7"/>
  <c r="A50" i="7"/>
  <c r="A49" i="7"/>
  <c r="A46" i="7"/>
  <c r="A44" i="7"/>
  <c r="A40" i="7"/>
  <c r="A36" i="7"/>
  <c r="A35" i="7"/>
  <c r="A34" i="7"/>
  <c r="A30" i="7"/>
  <c r="A29" i="7"/>
  <c r="A28" i="7"/>
  <c r="A27" i="7"/>
  <c r="A26" i="7"/>
  <c r="A25" i="7"/>
  <c r="A24" i="7"/>
  <c r="A23" i="7"/>
  <c r="A22" i="7"/>
  <c r="A21" i="7"/>
  <c r="A20" i="7"/>
  <c r="A19" i="7"/>
  <c r="A18" i="7"/>
  <c r="A17" i="7"/>
  <c r="A16" i="7"/>
  <c r="A15" i="7"/>
  <c r="A14" i="7"/>
  <c r="A13" i="7"/>
  <c r="A12" i="7"/>
  <c r="A11" i="7"/>
  <c r="A10" i="7"/>
  <c r="A9" i="7"/>
  <c r="A8" i="7"/>
  <c r="A7" i="7"/>
  <c r="A6" i="7"/>
  <c r="A5" i="7"/>
  <c r="A4" i="7"/>
  <c r="A2" i="7"/>
  <c r="B8" i="12"/>
  <c r="B3" i="12"/>
  <c r="C28" i="6"/>
  <c r="C27" i="6"/>
  <c r="C21" i="6"/>
  <c r="B20" i="6"/>
  <c r="A19" i="6"/>
  <c r="C15" i="6"/>
  <c r="C8" i="6"/>
  <c r="A6" i="6"/>
  <c r="A5" i="6"/>
  <c r="AE9" i="12" s="1"/>
  <c r="C3" i="6"/>
  <c r="A2" i="6"/>
  <c r="C1" i="6"/>
  <c r="B56" i="5"/>
  <c r="B55" i="5"/>
  <c r="B54" i="5"/>
  <c r="B53" i="5"/>
  <c r="B52" i="5"/>
  <c r="B50" i="5"/>
  <c r="B49" i="5"/>
  <c r="C48" i="5"/>
  <c r="B48" i="5"/>
  <c r="B47" i="5"/>
  <c r="B46" i="5"/>
  <c r="B45" i="5"/>
  <c r="B44" i="5"/>
  <c r="B43" i="5"/>
  <c r="C42" i="5"/>
  <c r="B42" i="5"/>
  <c r="B41" i="5"/>
  <c r="B40" i="5"/>
  <c r="C39" i="5"/>
  <c r="B39" i="5"/>
  <c r="B38" i="5"/>
  <c r="B37" i="5"/>
  <c r="B36" i="5"/>
  <c r="B35" i="5"/>
  <c r="B34" i="5"/>
  <c r="B33" i="5"/>
  <c r="B32" i="5"/>
  <c r="B31" i="5"/>
  <c r="B30" i="5"/>
  <c r="C29" i="5"/>
  <c r="B29" i="5"/>
  <c r="A29" i="5"/>
  <c r="B27" i="5"/>
  <c r="C26" i="5"/>
  <c r="A26" i="5"/>
  <c r="B25" i="5"/>
  <c r="B24" i="5"/>
  <c r="B23" i="5"/>
  <c r="B22" i="5"/>
  <c r="C21" i="5"/>
  <c r="B21" i="5"/>
  <c r="B20" i="5"/>
  <c r="A20" i="5"/>
  <c r="B19" i="5"/>
  <c r="A19" i="5"/>
  <c r="B17" i="5"/>
  <c r="B16" i="5"/>
  <c r="B15" i="5"/>
  <c r="B14" i="5"/>
  <c r="B13" i="5"/>
  <c r="B12" i="5"/>
  <c r="B11" i="5"/>
  <c r="B10" i="5"/>
  <c r="B9" i="5"/>
  <c r="B8" i="5"/>
  <c r="A8" i="5"/>
  <c r="B7" i="5"/>
  <c r="A7" i="5"/>
  <c r="C5" i="5"/>
  <c r="A5" i="5"/>
  <c r="C3" i="5"/>
  <c r="A2" i="5"/>
  <c r="C1" i="5"/>
  <c r="G118" i="4"/>
  <c r="E117" i="4"/>
  <c r="B117" i="4"/>
  <c r="G116" i="4"/>
  <c r="E115" i="4"/>
  <c r="B115" i="4"/>
  <c r="B114" i="4"/>
  <c r="E113" i="4"/>
  <c r="B113" i="4"/>
  <c r="E112" i="4"/>
  <c r="B112" i="4"/>
  <c r="G111" i="4"/>
  <c r="E111" i="4"/>
  <c r="B111" i="4"/>
  <c r="A109" i="4"/>
  <c r="G56" i="4"/>
  <c r="B55" i="4"/>
  <c r="G44" i="4"/>
  <c r="B43" i="4"/>
  <c r="E41" i="4"/>
  <c r="E40" i="4"/>
  <c r="E39" i="4"/>
  <c r="E38" i="4"/>
  <c r="G37" i="4"/>
  <c r="E37" i="4"/>
  <c r="E36" i="4"/>
  <c r="E35" i="4"/>
  <c r="E34" i="4"/>
  <c r="E33" i="4"/>
  <c r="G32" i="4"/>
  <c r="E32" i="4"/>
  <c r="E31" i="4"/>
  <c r="M10" i="12" s="1"/>
  <c r="B31" i="4"/>
  <c r="B30" i="4"/>
  <c r="E28" i="4"/>
  <c r="E27" i="4"/>
  <c r="E26" i="4"/>
  <c r="E25" i="4"/>
  <c r="G24" i="4"/>
  <c r="E24" i="4"/>
  <c r="E23" i="4"/>
  <c r="E22" i="4"/>
  <c r="E21" i="4"/>
  <c r="E20" i="4"/>
  <c r="G19" i="4"/>
  <c r="E19" i="4"/>
  <c r="E18" i="4"/>
  <c r="B18" i="4"/>
  <c r="E16" i="4"/>
  <c r="E15" i="4"/>
  <c r="E14" i="4"/>
  <c r="E13" i="4"/>
  <c r="G12" i="4"/>
  <c r="E12" i="4"/>
  <c r="E11" i="4"/>
  <c r="E10" i="4"/>
  <c r="E9" i="4"/>
  <c r="E8" i="4"/>
  <c r="G7" i="4"/>
  <c r="E7" i="4"/>
  <c r="G6" i="4"/>
  <c r="E6" i="4"/>
  <c r="B6" i="4"/>
  <c r="A4" i="4"/>
  <c r="D8" i="12" s="1"/>
  <c r="G3" i="4"/>
  <c r="A2" i="4"/>
  <c r="G1" i="4"/>
  <c r="A1" i="4"/>
  <c r="C131" i="2"/>
  <c r="A131" i="2"/>
  <c r="C130" i="2"/>
  <c r="A130" i="2"/>
  <c r="A129" i="2"/>
  <c r="A128" i="2"/>
  <c r="C127" i="2"/>
  <c r="A127" i="2"/>
  <c r="DK4" i="12" s="1"/>
  <c r="C126" i="2"/>
  <c r="A126" i="2"/>
  <c r="DJ4" i="12" s="1"/>
  <c r="C124" i="2"/>
  <c r="A124" i="2"/>
  <c r="DI4" i="12" s="1"/>
  <c r="C123" i="2"/>
  <c r="A123" i="2"/>
  <c r="DH4" i="12" s="1"/>
  <c r="C122" i="2"/>
  <c r="A122" i="2"/>
  <c r="C120" i="2"/>
  <c r="A120" i="2"/>
  <c r="DF4" i="12" s="1"/>
  <c r="C119" i="2"/>
  <c r="A119" i="2"/>
  <c r="DE4" i="12" s="1"/>
  <c r="C118" i="2"/>
  <c r="A118" i="2"/>
  <c r="DD4" i="12" s="1"/>
  <c r="C117" i="2"/>
  <c r="A117" i="2"/>
  <c r="DC4" i="12" s="1"/>
  <c r="C116" i="2"/>
  <c r="A116" i="2"/>
  <c r="DB4" i="12" s="1"/>
  <c r="A115" i="2"/>
  <c r="B113" i="2"/>
  <c r="CY6" i="12" s="1"/>
  <c r="B112" i="2"/>
  <c r="CX6" i="12" s="1"/>
  <c r="B111" i="2"/>
  <c r="CW6" i="12" s="1"/>
  <c r="B110" i="2"/>
  <c r="CV6" i="12" s="1"/>
  <c r="B109" i="2"/>
  <c r="CU6" i="12" s="1"/>
  <c r="C108" i="2"/>
  <c r="B108" i="2"/>
  <c r="CT6" i="12" s="1"/>
  <c r="C107" i="2"/>
  <c r="B107" i="2"/>
  <c r="CS6" i="12" s="1"/>
  <c r="A107" i="2"/>
  <c r="CS4" i="12" s="1"/>
  <c r="C104" i="2"/>
  <c r="C96" i="2"/>
  <c r="A96" i="2"/>
  <c r="C95" i="2"/>
  <c r="C94" i="2"/>
  <c r="B94" i="2"/>
  <c r="CG6" i="12" s="1"/>
  <c r="A94" i="2"/>
  <c r="CG4" i="12" s="1"/>
  <c r="C93" i="2"/>
  <c r="C92" i="2"/>
  <c r="B92" i="2"/>
  <c r="CF6" i="12" s="1"/>
  <c r="A92" i="2"/>
  <c r="CF4" i="12" s="1"/>
  <c r="C91" i="2"/>
  <c r="A91" i="2"/>
  <c r="C89" i="2"/>
  <c r="B88" i="2"/>
  <c r="CD5" i="12" s="1"/>
  <c r="A87" i="2"/>
  <c r="CC4" i="12" s="1"/>
  <c r="C86" i="2"/>
  <c r="B85" i="2"/>
  <c r="CA5" i="12" s="1"/>
  <c r="A84" i="2"/>
  <c r="BZ4" i="12" s="1"/>
  <c r="C83" i="2"/>
  <c r="B82" i="2"/>
  <c r="BX5" i="12" s="1"/>
  <c r="A81" i="2"/>
  <c r="BW4" i="12" s="1"/>
  <c r="C80" i="2"/>
  <c r="A80" i="2"/>
  <c r="B78" i="2"/>
  <c r="BU5" i="12" s="1"/>
  <c r="A77" i="2"/>
  <c r="BT4" i="12" s="1"/>
  <c r="B75" i="2"/>
  <c r="BR5" i="12" s="1"/>
  <c r="C74" i="2"/>
  <c r="A74" i="2"/>
  <c r="BQ4" i="12" s="1"/>
  <c r="A73" i="2"/>
  <c r="C72" i="2"/>
  <c r="A72" i="2"/>
  <c r="BP4" i="12" s="1"/>
  <c r="C71" i="2"/>
  <c r="B70" i="2"/>
  <c r="BN5" i="12" s="1"/>
  <c r="A69" i="2"/>
  <c r="BM4" i="12" s="1"/>
  <c r="B67" i="2"/>
  <c r="BK5" i="12" s="1"/>
  <c r="A66" i="2"/>
  <c r="BJ4" i="12" s="1"/>
  <c r="A64" i="2"/>
  <c r="BH4" i="12" s="1"/>
  <c r="A63" i="2"/>
  <c r="BG4" i="12" s="1"/>
  <c r="B61" i="2"/>
  <c r="BE5" i="12" s="1"/>
  <c r="C60" i="2"/>
  <c r="A60" i="2"/>
  <c r="BD4" i="12" s="1"/>
  <c r="C59" i="2"/>
  <c r="B58" i="2"/>
  <c r="BB5" i="12" s="1"/>
  <c r="A57" i="2"/>
  <c r="BA4" i="12" s="1"/>
  <c r="C56" i="2"/>
  <c r="A56" i="2"/>
  <c r="AZ4" i="12" s="1"/>
  <c r="A55" i="2"/>
  <c r="AY4" i="12" s="1"/>
  <c r="A50" i="2"/>
  <c r="B45" i="2"/>
  <c r="AO5" i="12" s="1"/>
  <c r="C44" i="2"/>
  <c r="A44" i="2"/>
  <c r="AN4" i="12" s="1"/>
  <c r="A43" i="2"/>
  <c r="AM4" i="12" s="1"/>
  <c r="A42" i="2"/>
  <c r="A41" i="2"/>
  <c r="A40" i="2"/>
  <c r="A39" i="2"/>
  <c r="C37" i="2"/>
  <c r="A37" i="2"/>
  <c r="C36" i="2"/>
  <c r="A36" i="2"/>
  <c r="C34" i="2"/>
  <c r="A34" i="2"/>
  <c r="AG4" i="12" s="1"/>
  <c r="C33" i="2"/>
  <c r="A33" i="2"/>
  <c r="C32" i="2"/>
  <c r="A32" i="2"/>
  <c r="C28" i="2"/>
  <c r="A28" i="2"/>
  <c r="A27" i="2"/>
  <c r="C25" i="2"/>
  <c r="A25" i="2"/>
  <c r="C24" i="2"/>
  <c r="A24" i="2"/>
  <c r="C23" i="2"/>
  <c r="A23" i="2"/>
  <c r="C21" i="2"/>
  <c r="A21" i="2"/>
  <c r="M4" i="12" s="1"/>
  <c r="N4" i="12" s="1"/>
  <c r="C20" i="2"/>
  <c r="A20" i="2"/>
  <c r="A19" i="2"/>
  <c r="A16" i="2"/>
  <c r="C15" i="2"/>
  <c r="A15" i="2"/>
  <c r="C14" i="2"/>
  <c r="A14" i="2"/>
  <c r="C13" i="2"/>
  <c r="A13" i="2"/>
  <c r="A11" i="2"/>
  <c r="A10" i="2"/>
  <c r="A9" i="2"/>
  <c r="A8" i="2"/>
  <c r="A7" i="2"/>
  <c r="A6" i="2"/>
  <c r="A5" i="2"/>
  <c r="A3" i="2"/>
  <c r="C2" i="2"/>
  <c r="A2" i="2"/>
  <c r="C1" i="2"/>
  <c r="B11" i="8"/>
  <c r="B10" i="8"/>
  <c r="B9" i="8"/>
  <c r="A8" i="8"/>
  <c r="C6" i="8"/>
  <c r="B6" i="8"/>
  <c r="C5" i="8"/>
  <c r="B5" i="8"/>
  <c r="C4" i="8"/>
  <c r="B4" i="8"/>
  <c r="C3" i="8"/>
  <c r="B3" i="8"/>
  <c r="B2" i="8"/>
  <c r="B1" i="8"/>
  <c r="B74" i="1"/>
  <c r="B73" i="1"/>
  <c r="B61" i="1"/>
  <c r="B59" i="1"/>
  <c r="B58" i="1"/>
  <c r="C55" i="1"/>
  <c r="B54" i="1"/>
  <c r="E53" i="1"/>
  <c r="C53" i="1"/>
  <c r="E52" i="1"/>
  <c r="C52" i="1"/>
  <c r="E51" i="1"/>
  <c r="C51" i="1"/>
  <c r="B50" i="1"/>
  <c r="B49" i="1"/>
  <c r="C46" i="1"/>
  <c r="C43" i="1"/>
  <c r="C41" i="1"/>
  <c r="C39" i="1"/>
  <c r="C37" i="1"/>
  <c r="C36" i="1"/>
  <c r="C34" i="1"/>
  <c r="C33" i="1"/>
  <c r="C31" i="1"/>
  <c r="C30" i="1"/>
  <c r="C28" i="1"/>
  <c r="C26" i="1"/>
  <c r="C25" i="1"/>
  <c r="C23" i="1"/>
  <c r="C22" i="1"/>
  <c r="C21" i="1"/>
  <c r="C19" i="1"/>
  <c r="C18" i="1"/>
  <c r="C16" i="1"/>
  <c r="C15" i="1"/>
  <c r="C14" i="1"/>
  <c r="C12" i="1"/>
  <c r="B10" i="1"/>
  <c r="B8" i="1"/>
  <c r="B7" i="1"/>
  <c r="B6" i="1"/>
  <c r="B5" i="1"/>
  <c r="B4" i="1"/>
  <c r="B2" i="1"/>
  <c r="B1" i="1"/>
  <c r="A3" i="6" l="1"/>
  <c r="A3" i="5"/>
  <c r="V4" i="12"/>
  <c r="T4" i="12"/>
  <c r="Z4" i="12"/>
  <c r="Z6" i="12"/>
  <c r="AI15" i="12"/>
  <c r="AI16" i="12"/>
  <c r="AI17" i="12"/>
  <c r="AI18" i="12"/>
  <c r="AI19" i="12"/>
  <c r="AI20" i="12"/>
  <c r="AH15" i="12"/>
  <c r="AH16" i="12"/>
  <c r="AH17" i="12"/>
  <c r="AH18" i="12"/>
  <c r="AH19" i="12"/>
  <c r="AH20" i="12"/>
  <c r="P12" i="12"/>
  <c r="P13" i="12"/>
  <c r="P14" i="12"/>
  <c r="P15" i="12"/>
  <c r="P16" i="12"/>
  <c r="P17" i="12"/>
  <c r="P18" i="12"/>
  <c r="P19" i="12"/>
  <c r="P20" i="12"/>
  <c r="P11" i="12"/>
  <c r="Q12" i="12"/>
  <c r="Q13" i="12"/>
  <c r="Q14" i="12"/>
  <c r="Q15" i="12"/>
  <c r="Q16" i="12"/>
  <c r="Q17" i="12"/>
  <c r="Q18" i="12"/>
  <c r="Q19" i="12"/>
  <c r="Q20"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L9" i="12"/>
  <c r="I12" i="12"/>
  <c r="J12" i="12"/>
  <c r="I13" i="12"/>
  <c r="J13" i="12"/>
  <c r="I14" i="12"/>
  <c r="J14" i="12"/>
  <c r="I15" i="12"/>
  <c r="J15" i="12"/>
  <c r="I16" i="12"/>
  <c r="J16" i="12"/>
  <c r="I17" i="12"/>
  <c r="J17" i="12"/>
  <c r="I18" i="12"/>
  <c r="J18" i="12"/>
  <c r="I19" i="12"/>
  <c r="J19" i="12"/>
  <c r="I20" i="12"/>
  <c r="J20" i="12"/>
  <c r="J11" i="12"/>
  <c r="I11" i="12"/>
  <c r="J10" i="12"/>
  <c r="I9" i="12"/>
  <c r="DW6" i="12"/>
  <c r="DU6" i="12"/>
  <c r="DS6" i="12"/>
  <c r="DR6" i="12"/>
  <c r="DQ6" i="12"/>
  <c r="DX6" i="12"/>
  <c r="DV6" i="12"/>
  <c r="DR5" i="12"/>
  <c r="DW5" i="12"/>
  <c r="DX5" i="12" s="1"/>
  <c r="DU5" i="12"/>
  <c r="DV5" i="12" s="1"/>
  <c r="DT5" i="12"/>
  <c r="DS5" i="12"/>
  <c r="DG4" i="12"/>
  <c r="DL4" i="12"/>
  <c r="DM4" i="12"/>
  <c r="DN4" i="12"/>
  <c r="DO4" i="12"/>
  <c r="DG6" i="12"/>
  <c r="DL6" i="12"/>
  <c r="DM6" i="12"/>
  <c r="DN6" i="12"/>
  <c r="DO6" i="12"/>
  <c r="AW6" i="12"/>
  <c r="AV6" i="12"/>
  <c r="AU6" i="12"/>
  <c r="AW4" i="12"/>
  <c r="AV4" i="12"/>
  <c r="AU4" i="12"/>
  <c r="AL6" i="12"/>
  <c r="AK6" i="12"/>
  <c r="AJ6" i="12"/>
  <c r="AI6" i="12"/>
  <c r="AT4" i="12"/>
  <c r="AL4" i="12"/>
  <c r="AK4" i="12"/>
  <c r="AJ4" i="12"/>
  <c r="AI4" i="12"/>
  <c r="AH6" i="12"/>
  <c r="AH4" i="12"/>
  <c r="J6" i="12"/>
  <c r="J4" i="12"/>
  <c r="I6" i="12"/>
  <c r="I4" i="12"/>
  <c r="W6" i="12" l="1"/>
  <c r="S6" i="12"/>
  <c r="U6" i="12"/>
  <c r="B3" i="4"/>
  <c r="K20" i="12"/>
  <c r="K19" i="12"/>
  <c r="K18" i="12"/>
  <c r="K17" i="12"/>
  <c r="K16" i="12"/>
  <c r="K15" i="12"/>
  <c r="K14" i="12"/>
  <c r="K13" i="12"/>
  <c r="K12" i="12"/>
  <c r="K11" i="12"/>
  <c r="H20" i="12"/>
  <c r="H19" i="12"/>
  <c r="H18" i="12"/>
  <c r="H17" i="12"/>
  <c r="H16" i="12"/>
  <c r="H15" i="12"/>
  <c r="H14" i="12"/>
  <c r="H13" i="12"/>
  <c r="H12" i="12"/>
  <c r="H11" i="12"/>
  <c r="H9" i="12"/>
  <c r="K4" i="12"/>
  <c r="AB4" i="12"/>
  <c r="B20" i="11"/>
  <c r="AI14" i="12"/>
  <c r="AI13" i="12"/>
  <c r="AI12" i="12"/>
  <c r="AI11" i="12"/>
  <c r="AG20" i="12"/>
  <c r="AG19" i="12"/>
  <c r="AG18" i="12"/>
  <c r="AG17" i="12"/>
  <c r="AG16" i="12"/>
  <c r="AG15" i="12"/>
  <c r="AG14" i="12"/>
  <c r="AG13" i="12"/>
  <c r="AG12" i="12"/>
  <c r="AG11" i="12"/>
  <c r="AF11" i="12"/>
  <c r="AF12" i="12"/>
  <c r="AF13" i="12"/>
  <c r="AF14" i="12"/>
  <c r="AF15" i="12"/>
  <c r="AF16" i="12"/>
  <c r="AF17" i="12"/>
  <c r="AF18" i="12"/>
  <c r="AF19" i="12"/>
  <c r="AF20" i="12"/>
  <c r="AH11" i="12"/>
  <c r="AH12" i="12"/>
  <c r="AH13" i="12"/>
  <c r="AH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AH9" i="12"/>
  <c r="AF9" i="12"/>
  <c r="DQ4" i="12"/>
  <c r="DR4" i="12" s="1"/>
  <c r="DS4" i="12" s="1"/>
  <c r="DT4" i="12" s="1"/>
  <c r="X4" i="12"/>
  <c r="G10" i="12"/>
  <c r="F9" i="12"/>
  <c r="AF6" i="12"/>
  <c r="AF4" i="12"/>
  <c r="E4" i="12"/>
  <c r="F4" i="12"/>
  <c r="B4" i="12"/>
  <c r="B9" i="12" s="1"/>
  <c r="D4" i="12"/>
  <c r="D9" i="12" s="1"/>
  <c r="C4" i="12"/>
  <c r="C9" i="12" s="1"/>
  <c r="F73" i="1"/>
  <c r="B27" i="11"/>
  <c r="B26" i="11"/>
  <c r="B25" i="11"/>
  <c r="B24" i="11"/>
  <c r="B23" i="11"/>
  <c r="B22" i="11"/>
  <c r="B21" i="11"/>
  <c r="C3" i="11" s="1"/>
  <c r="F74" i="1" s="1"/>
  <c r="B19" i="11"/>
  <c r="K6" i="12"/>
  <c r="AB6" i="12"/>
  <c r="AC6" i="12"/>
  <c r="G6" i="12"/>
  <c r="O9" i="12"/>
  <c r="U5" i="12"/>
  <c r="R4" i="12"/>
  <c r="S5" i="12"/>
  <c r="A4" i="5" l="1"/>
  <c r="A4" i="6"/>
  <c r="Y6" i="12"/>
  <c r="D20" i="12"/>
  <c r="T6" i="12"/>
  <c r="B14" i="12"/>
  <c r="G4" i="12"/>
  <c r="AD4" i="12"/>
  <c r="D12" i="12"/>
  <c r="C14" i="12"/>
  <c r="C20" i="12"/>
  <c r="C19" i="12"/>
  <c r="C13" i="12"/>
  <c r="C12" i="12"/>
  <c r="C11" i="12"/>
  <c r="AG6" i="12"/>
  <c r="D11" i="12"/>
  <c r="D15" i="12"/>
  <c r="B11" i="12"/>
  <c r="B15" i="12"/>
  <c r="AC4" i="12"/>
  <c r="B18" i="12"/>
  <c r="B17" i="12"/>
  <c r="B13" i="12"/>
  <c r="B12" i="12"/>
  <c r="L6" i="12"/>
  <c r="D17" i="12"/>
  <c r="B19" i="12"/>
  <c r="B20" i="12"/>
  <c r="H4" i="12"/>
  <c r="V6" i="12"/>
  <c r="N6" i="12"/>
  <c r="R6" i="12"/>
  <c r="M6" i="12"/>
  <c r="C17" i="12"/>
  <c r="C18" i="12"/>
  <c r="C15" i="12"/>
  <c r="L4" i="12"/>
  <c r="W5" i="12"/>
  <c r="H6" i="12"/>
  <c r="D13" i="12"/>
  <c r="D16" i="12"/>
  <c r="D14" i="12"/>
  <c r="D18" i="12"/>
  <c r="X6" i="12"/>
  <c r="AD6" i="12" l="1"/>
  <c r="O4" i="12"/>
  <c r="O6" i="12"/>
  <c r="CH4" i="12" l="1"/>
  <c r="CI4" i="12" s="1"/>
  <c r="CJ4" i="12" s="1"/>
  <c r="CK4" i="12" s="1"/>
  <c r="CL4" i="12" s="1"/>
  <c r="CM4" i="12" s="1"/>
  <c r="CN4" i="12" s="1"/>
  <c r="CO4" i="12" s="1"/>
  <c r="CP4" i="12" s="1"/>
  <c r="CQ4" i="12" s="1"/>
  <c r="CR4" i="12" s="1"/>
  <c r="CH6" i="12"/>
  <c r="AE4" i="12"/>
  <c r="AE6" i="12"/>
  <c r="P4" i="12"/>
  <c r="P6" i="12"/>
  <c r="CI6" i="12" l="1"/>
  <c r="Q6" i="12"/>
  <c r="Q4" i="12"/>
  <c r="CJ6" i="12" l="1"/>
  <c r="CL1" i="12" l="1"/>
  <c r="CK6" i="12"/>
  <c r="CM1" i="12" l="1"/>
  <c r="CL6" i="12"/>
  <c r="AA6" i="12"/>
  <c r="AA4" i="12"/>
  <c r="CN1" i="12" l="1"/>
  <c r="CM6" i="12"/>
  <c r="CO1" i="12" l="1"/>
  <c r="CN6" i="12"/>
  <c r="CP1" i="12" l="1"/>
  <c r="CO6" i="12"/>
  <c r="CQ1" i="12" l="1"/>
  <c r="CP6" i="12"/>
  <c r="CR1" i="12" l="1"/>
  <c r="CQ6" i="12"/>
  <c r="CR6" i="12" l="1"/>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<sst xmlns="http://schemas.openxmlformats.org/spreadsheetml/2006/main" count="1121" uniqueCount="1073">
  <si>
    <t>This set should be selected only if the verifier is a Certified Natural Person as outlined under Article 54(2) of the AVR.</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</si>
  <si>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</si>
  <si>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</si>
  <si>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</si>
  <si>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</si>
  <si>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</si>
  <si>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</si>
  <si>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</si>
  <si>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</si>
  <si>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</si>
  <si>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</si>
  <si>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</si>
  <si>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</si>
  <si>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</si>
  <si>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</si>
  <si>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</si>
  <si>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</si>
  <si>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</si>
  <si>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</si>
  <si>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</si>
  <si>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</si>
  <si>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</si>
  <si>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</si>
  <si>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</si>
  <si>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</si>
  <si>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</si>
  <si>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</si>
  <si>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</si>
  <si>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</si>
  <si>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</si>
  <si>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</si>
  <si>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</si>
  <si>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</si>
  <si>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</si>
  <si>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</si>
  <si>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</si>
  <si>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</si>
  <si>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</si>
  <si>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</si>
  <si>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</si>
  <si>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</si>
  <si>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</si>
  <si>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</si>
  <si>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</si>
  <si>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</si>
  <si>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</si>
  <si>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</si>
  <si>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</si>
  <si>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</si>
  <si>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</si>
  <si>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</si>
  <si>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</si>
  <si>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</si>
  <si>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</si>
  <si>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</si>
  <si>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</si>
  <si>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</si>
  <si>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</si>
  <si>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</si>
  <si>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</si>
  <si>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</si>
  <si>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</si>
  <si>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</si>
  <si>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</si>
  <si>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</si>
  <si>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</si>
  <si>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</si>
  <si>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</si>
  <si>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</si>
  <si>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</si>
  <si>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</si>
  <si>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</si>
  <si>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</si>
  <si>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</si>
  <si>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</si>
  <si>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</si>
  <si>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</si>
  <si>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</si>
  <si>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</si>
  <si>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</si>
  <si>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</si>
  <si>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</si>
  <si>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</si>
  <si>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</si>
  <si>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</si>
  <si>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</si>
  <si>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</si>
  <si>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</si>
  <si>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</si>
  <si>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</si>
  <si>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</si>
  <si>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</si>
  <si>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</si>
  <si>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</si>
  <si>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 xml:space="preserve">6) EA-6/03 European Co-operation for Accreditation Guidance For the Recognition of Verifiers under EU ETS Directive </t>
  </si>
  <si>
    <t>Other websites:</t>
  </si>
  <si>
    <t>Helpdesk:</t>
  </si>
  <si>
    <t xml:space="preserve">Monitoring and Reporting in the EU ETS: 
    </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</si>
  <si>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</si>
  <si>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</si>
  <si>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</si>
  <si>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</si>
  <si>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</si>
  <si>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</si>
  <si>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</si>
  <si>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</si>
  <si>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</si>
  <si>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</si>
  <si>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</si>
  <si>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</si>
  <si>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</si>
  <si>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</si>
  <si>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</si>
  <si>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</si>
  <si>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</si>
  <si>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</si>
  <si>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</si>
  <si>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</si>
  <si>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</si>
  <si>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</si>
  <si>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</si>
  <si>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Conduct of the Verification (1) - For Accredited Verifiers</t>
  </si>
  <si>
    <t>Conduct of the Verification (2) - Additional criteria for Accredited Verifiers that are also financial assurance providers</t>
  </si>
  <si>
    <t xml:space="preserve">Unique ID: </t>
  </si>
  <si>
    <t>AnnexIActivities</t>
  </si>
  <si>
    <t>Combustion</t>
  </si>
  <si>
    <t>Production of coke</t>
  </si>
  <si>
    <t>Metal ore roasting or sintering</t>
  </si>
  <si>
    <t>Production or processing of ferrous metals</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</si>
  <si>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</si>
  <si>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</si>
  <si>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</si>
  <si>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</si>
  <si>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</si>
  <si>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</si>
  <si>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</si>
  <si>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of pulp</t>
  </si>
  <si>
    <t>Production of paper or cardboard</t>
  </si>
  <si>
    <t>Production of carbon black</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</si>
  <si>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</si>
  <si>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</si>
  <si>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</si>
  <si>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</si>
  <si>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</si>
  <si>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</si>
  <si>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</si>
  <si>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</si>
  <si>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</si>
  <si>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</si>
  <si>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</si>
  <si>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</si>
  <si>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</si>
  <si>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</si>
  <si>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&lt; data verification completed as required &gt;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</si>
  <si>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</si>
  <si>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</si>
  <si>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</si>
  <si>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</si>
  <si>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</si>
  <si>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</si>
  <si>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</si>
  <si>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</si>
  <si>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</si>
  <si>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</si>
  <si>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</si>
  <si>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</si>
  <si>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</si>
  <si>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</si>
  <si>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</si>
  <si>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</si>
  <si>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</si>
  <si>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</si>
  <si>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</si>
  <si>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</si>
  <si>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</si>
  <si>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</si>
  <si>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</si>
  <si>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</si>
  <si>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</si>
  <si>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</si>
  <si>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</si>
  <si>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</si>
  <si>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</si>
  <si>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</si>
  <si>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</si>
  <si>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</si>
  <si>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</si>
  <si>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</si>
  <si>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</si>
  <si>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</si>
  <si>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</si>
  <si>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</si>
  <si>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</si>
  <si>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</si>
  <si>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</si>
  <si>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</si>
  <si>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</si>
  <si>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</si>
  <si>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</si>
  <si>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</si>
  <si>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</si>
  <si>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</si>
  <si>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</si>
  <si>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</si>
  <si>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</si>
  <si>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</si>
  <si>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</si>
  <si>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</si>
  <si>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</si>
  <si>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</si>
  <si>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</si>
  <si>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</si>
  <si>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</si>
  <si>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</si>
  <si>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</si>
  <si>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</si>
  <si>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</si>
  <si>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</si>
  <si>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</si>
  <si>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</si>
  <si>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</si>
  <si>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</si>
  <si>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</si>
  <si>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</si>
  <si>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</si>
  <si>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</si>
  <si>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</si>
  <si>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</si>
  <si>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</si>
  <si>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</si>
  <si>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</si>
  <si>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</si>
  <si>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</si>
  <si>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</si>
  <si>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</si>
  <si>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</si>
  <si>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</si>
  <si>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</si>
  <si>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</si>
  <si>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</si>
  <si>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</si>
  <si>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</si>
  <si>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</si>
  <si>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</si>
  <si>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</si>
  <si>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</si>
  <si>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</si>
  <si>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</si>
  <si>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</si>
  <si>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</si>
  <si>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</si>
  <si>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</si>
  <si>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</si>
  <si>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</si>
  <si>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</si>
  <si>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</si>
  <si>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</si>
  <si>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</si>
  <si>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</si>
  <si>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</si>
  <si>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</si>
  <si>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</si>
  <si>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</si>
  <si>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</si>
  <si>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</si>
  <si>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</si>
  <si>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</si>
  <si>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</si>
  <si>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</si>
  <si>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</si>
  <si>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</si>
  <si>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</si>
  <si>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</si>
  <si>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</si>
  <si>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</si>
  <si>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</si>
  <si>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</si>
  <si>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</si>
  <si>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</si>
  <si>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</si>
  <si>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</si>
  <si>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</si>
  <si>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</si>
  <si>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</si>
  <si>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</si>
  <si>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</si>
  <si>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</si>
  <si>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</si>
  <si>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</si>
  <si>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</si>
  <si>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</si>
  <si>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</si>
  <si>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</si>
  <si>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</si>
  <si>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</si>
  <si>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</si>
  <si>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Delete the Opinion Template text lines that are NOT applicable</t>
  </si>
  <si>
    <t>1.</t>
  </si>
  <si>
    <t>2.</t>
  </si>
  <si>
    <t>3.</t>
  </si>
  <si>
    <t>NOTE - only a positive form of words is acceptable for a verified opinion - DO NOT CHANGE THE FORM OF WORDS IN THESE OPINION TEXTS - ADD DETAIL WHERE REQUESTED</t>
  </si>
  <si>
    <t>&lt;insert comments in relation to any exceptions that have been noted that might/ do affect the verification and therefore which caveat the opinion. Please number each comment separately&gt;</t>
  </si>
  <si>
    <t>Please complete any relevant data.  One line per comment. If further space is required, please add rows and individually number points.  If there are NO relevant comments to be made please state NOT APPLICABLE in the first row.</t>
  </si>
  <si>
    <t>There should be no duplication between this section and the one above.</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</si>
  <si>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</si>
  <si>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</si>
  <si>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</si>
  <si>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</si>
  <si>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</si>
  <si>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</si>
  <si>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</si>
  <si>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</si>
  <si>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</si>
  <si>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</si>
  <si>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All guidance documents and templates developed by the Commission Services on the AVR can be found at:</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</si>
  <si>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</si>
  <si>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</si>
  <si>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</si>
  <si>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</si>
  <si>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</si>
  <si>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</si>
  <si>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</si>
  <si>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</si>
  <si>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</si>
  <si>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</si>
  <si>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</si>
  <si>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</si>
  <si>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</si>
  <si>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</si>
  <si>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</si>
  <si>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</si>
  <si>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</si>
  <si>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</si>
  <si>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</si>
  <si>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</si>
  <si>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</si>
  <si>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</si>
  <si>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</si>
  <si>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</si>
  <si>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4) IAF MD 6:2014 International Accreditation Forum (IAF) Mandatory Document for the Application of ISO 14065:2013 (Issue 2, March 2014)</t>
  </si>
  <si>
    <t>Phase 4 FAR Allocation Verification Report</t>
  </si>
  <si>
    <t>VR P4 FAR</t>
  </si>
  <si>
    <t>Project team draft v1</t>
  </si>
  <si>
    <t>(b)  Identify the Competent Authority (CA) to which the operator whose report you are verifying has to submit the verified baseline data report. Note that "Member State" here means all States which are participating in the EU ETS, not only EU Member States.</t>
  </si>
  <si>
    <t>This FAR verification report template comprises the following sheets which are inextricably intertwined:</t>
  </si>
  <si>
    <t>EU ETS Free Allocation Reporting</t>
  </si>
  <si>
    <t>Date(s) of relevant MMP and period of validity for each plan:</t>
  </si>
  <si>
    <t>Have any changes occurred that affect free allocation? (activity level and/or operational)?</t>
  </si>
  <si>
    <t>Reporting Year(s):</t>
  </si>
  <si>
    <t>Date of Data Report:</t>
  </si>
  <si>
    <t>VERIFICATION SITE VISIT DETAILS</t>
  </si>
  <si>
    <t>Date(s) of visit(s) [AVR Article 21(1)]:</t>
  </si>
  <si>
    <t>&lt;Please give the number of days on site associated with each visit&gt;</t>
  </si>
  <si>
    <t>&lt;List the names of the EU ETS lead auditor, the EU ETS auditor and technical expert involved in all the site visits&gt;</t>
  </si>
  <si>
    <t>Article 16(2)(b): Boundaries of installation and sub-installation(s) are correct:</t>
  </si>
  <si>
    <t>Article 17(3): MMP correctly applied:</t>
  </si>
  <si>
    <t>Article 11(4)(d): modifications to MMP notified to CA:</t>
  </si>
  <si>
    <t>Article 17(3)(a): Data correctly attributed to sub-installation boundaries:</t>
  </si>
  <si>
    <t>Article 17(3)(c): Correct application of product definitions:</t>
  </si>
  <si>
    <t>If no, is the reason justified?</t>
  </si>
  <si>
    <t>RulesCompliance4</t>
  </si>
  <si>
    <t>Yes. See Annex 1 for details</t>
  </si>
  <si>
    <t>Article 19(3): Simplified uncertainty applied and information valid:</t>
  </si>
  <si>
    <t>Article 30(2): Prior period improvements implemented correctly:</t>
  </si>
  <si>
    <t>Articles 14(a) and 16(2): Data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</si>
  <si>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</si>
  <si>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</si>
  <si>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18(3): Verification of methods applied for missing data:</t>
  </si>
  <si>
    <t>Not Applicable</t>
  </si>
  <si>
    <t>Accredited</t>
  </si>
  <si>
    <t>Certified</t>
  </si>
  <si>
    <t>Guidance on FAR applied:</t>
  </si>
  <si>
    <t>EC guidance on FAR met:</t>
  </si>
  <si>
    <t>Competent Authority guidance on FAR met (if relevant):</t>
  </si>
  <si>
    <t>Reliability</t>
  </si>
  <si>
    <t>COMPLIANCE WITH THE FAR MONITORING AND REPORTING PRINCIPLES</t>
  </si>
  <si>
    <t>If no, please provide a justification below:</t>
  </si>
  <si>
    <t>If no, please briefly explain below:</t>
  </si>
  <si>
    <t>Type of report</t>
  </si>
  <si>
    <t>Baseline Data Report</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</si>
  <si>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</si>
  <si>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&lt;Yes/No. (If Yes, please respond appropriately to the question below under compliance with the rules and provide brief details in Annex 3 of anything that has not been reported to the CA before completion of the verification)&gt;</t>
  </si>
  <si>
    <t>Independent Reasonable Assurance Verification Report Opinion Statement:
EU Emissions Trading System</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</si>
  <si>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</si>
  <si>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</si>
  <si>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</si>
  <si>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Uncorrected Non-compliances with FAR which were identified during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</si>
  <si>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</si>
  <si>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</si>
  <si>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</si>
  <si>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</si>
  <si>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</si>
  <si>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</si>
  <si>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</si>
  <si>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</si>
  <si>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</si>
  <si>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</si>
  <si>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</si>
  <si>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</si>
  <si>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   the EU ETS lead auditor/auditor have not received all the information and explanations that they require to conduct their examination to a reasonable level of assurance; or</t>
  </si>
  <si>
    <t>The quantitative materiality level is set at 5% of the following data elements individually:</t>
  </si>
  <si>
    <t>&lt;delete any that are not applicable&gt;</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</si>
  <si>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</si>
  <si>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</si>
  <si>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</si>
  <si>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GHG quantification is subject to inherent uncertainty due to the designed capability of measurement instrumentation and testing methodologies and incomplete scientific knowledge used in the determination of calculation factors and global warming potentials</t>
  </si>
  <si>
    <t>1) EU Regulation EU no. 2018/2067 on verification of data and on the accreditation of verifiers pursuant to Directive 2003/87/EC….. (AVR2)</t>
  </si>
  <si>
    <t>2014-2018</t>
  </si>
  <si>
    <t>2019-2023</t>
  </si>
  <si>
    <t>Other</t>
  </si>
  <si>
    <t>2) EU guidance on certified verifiers developed by European Commission Services</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</si>
  <si>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</si>
  <si>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</si>
  <si>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</si>
  <si>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</si>
  <si>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</si>
  <si>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</si>
  <si>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</si>
  <si>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</si>
  <si>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</si>
  <si>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</si>
  <si>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</si>
  <si>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</si>
  <si>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</si>
  <si>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</si>
  <si>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Article 6 of the AVR spells out the objective of verification to ensure the reliability of the information and data submitted in reports related to the EU ETS:</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</si>
  <si>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</si>
  <si>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Project team draft v2</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</si>
  <si>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</si>
  <si>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</si>
  <si>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"The operator or aircraft operator shall submit the verification report to the competent authority together with the operator’s or aircraft operator’s report concerned. "</t>
  </si>
  <si>
    <t>Article 17: Are there Data Gaps:</t>
  </si>
  <si>
    <t>Article 17: Is there Double counting:</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</si>
  <si>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</si>
  <si>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</si>
  <si>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</si>
  <si>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&lt;select the appropriate reasons from the list provided and delete any that are not relevant; or add a different reason if relevant&gt;</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</si>
  <si>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</si>
  <si>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</si>
  <si>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</si>
  <si>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</si>
  <si>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</si>
  <si>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5) Guidance developed by European Commission Services on verification and accreditation in relation to the FAR</t>
  </si>
  <si>
    <t>E.</t>
  </si>
  <si>
    <t>E1</t>
  </si>
  <si>
    <t>E2</t>
  </si>
  <si>
    <t>E3</t>
  </si>
  <si>
    <t>E4</t>
  </si>
  <si>
    <t>E5</t>
  </si>
  <si>
    <t>E6</t>
  </si>
  <si>
    <t>E7</t>
  </si>
  <si>
    <t>E8</t>
  </si>
  <si>
    <t>E9</t>
  </si>
  <si>
    <t>E10</t>
  </si>
  <si>
    <t>B) identified by the verifier and which have NOT been reported to the CA</t>
  </si>
  <si>
    <t>&lt;If visits done, insert date(s) of original annual emissions visits and any additional visits&gt;</t>
  </si>
  <si>
    <t>&lt;List the names of the pages (tabs from the excel report template) which contain the data being verified e.g. K_Summary, F_Product BM, G_Fall-back, and/or H_SpecialBM&gt;</t>
  </si>
  <si>
    <t>New Entrant Data Report</t>
  </si>
  <si>
    <t>Annual Activity Level Report</t>
  </si>
  <si>
    <t>For the verification of operator's baseline data reports, annual activity level reports or new entrant data reports under the Free Allocation Regulations</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</si>
  <si>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</si>
  <si>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&lt;Yes/No. If no, provide brief details below under justification as to why not.  Please see relevant guidance in GD4 provided by the Commission.&gt;</t>
  </si>
  <si>
    <t>If no, has risk of misstatement/non-conformity been assessed by the verifier?</t>
  </si>
  <si>
    <t>Bug fixed draft v3</t>
  </si>
  <si>
    <t>&lt;Select the appropriate report type for the verification. This selection will then be carried through to the opinion statement itself&gt;</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</si>
  <si>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</si>
  <si>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</si>
  <si>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&lt;Only brief answers are required here.  If more detail is needed for a No response, add this to the relevant section of Annex 1 relating to findings on uncorrected non-compliances or non-conformities&gt;</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</si>
  <si>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</si>
  <si>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‌NOTE - only a positive form of words is acceptable for a verified opinion - DO NOT CHANGE THE FORM OF WORDS IN THESE OPINION TEXTS - ADD DETAIL OR ADD COMMENTS WHERE REQUESTED; Extra lines from the comments section can be deleted</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</si>
  <si>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</si>
  <si>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</si>
  <si>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</si>
  <si>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</si>
  <si>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</si>
  <si>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</si>
  <si>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</si>
  <si>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</si>
  <si>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</si>
  <si>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</si>
  <si>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Article 16(2)(c): Source streams and emissions sources are complete:</t>
  </si>
  <si>
    <t>Article 17(3)(d): Activity level for non-product benchmark sub-installation(s) correctly attributed:</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</si>
  <si>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</si>
  <si>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</si>
  <si>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</si>
  <si>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</si>
  <si>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All guidance documents and templates developed by the Commission Services on the FAR can be found at:</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</si>
  <si>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</si>
  <si>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We have conducted a verification of the data relevant for free allocation reported by the above Operator in its Report as referenced in the verification opinion statement.  On the basis of the verification work undertaken (see Annex 2) these data are fairly stated.</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</si>
  <si>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</si>
  <si>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</si>
  <si>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</si>
  <si>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</si>
  <si>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</si>
  <si>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</si>
  <si>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</si>
  <si>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</si>
  <si>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Changes to activity level/ operational activity reported to the CA, that might affect allocation:</t>
  </si>
  <si>
    <t>Annex 1B</t>
  </si>
  <si>
    <t>ausblenden</t>
  </si>
  <si>
    <t>Article 27(1) states that the conclusions on the verification of the operator's report and the verification opinion are submitted in a verification report:</t>
  </si>
  <si>
    <t xml:space="preserve">And Article 27 (2) of the AVR requires: </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</si>
  <si>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</si>
  <si>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 xml:space="preserve">&lt;OR this opinion text, if the opinion is qualified with comments for the user of the opinion.  Please provide brief details of any exceptions that might affect the data and therefore qualify the opinion. 
</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</si>
  <si>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</si>
  <si>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Signed on behalf of &lt;insert name of verifier here&gt;:</t>
  </si>
  <si>
    <t>Prior period findings or improvements that have NOT been resolved.  
Any findings or improvements reported in the verification report for the prior allocation period data report that have been resolved do not need to be listed here.</t>
  </si>
  <si>
    <t>The Competent Authority is responsible for</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</si>
  <si>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</si>
  <si>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</si>
  <si>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</si>
  <si>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</si>
  <si>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&lt;Select the relevant range of years for a baseline or new entrant data report; if other is selected, please state in the line below the range of dates&gt;</t>
  </si>
  <si>
    <t>Member State specific instructions:</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</si>
  <si>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</si>
  <si>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</si>
  <si>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In order to ensure that operators and verifiers gain certainty for the approach to be followed, the CA should provide detailed instructions below.</t>
  </si>
  <si>
    <t>http://data.europa.eu/eli/reg_del/2019/331/oj</t>
  </si>
  <si>
    <t>final 1st version for publication</t>
  </si>
  <si>
    <t>https://eur-lex.europa.eu/legal-content/EN/TXT/?uri=CELEX:32018R2067
LINK TO AMENDMENT ACT</t>
  </si>
  <si>
    <t>"Based on the information collected during the verification, the verifier shall issue a verification report to the operator or aircraft operator on each emission report, baseline data report or new entrant data report that was subject to verification."</t>
  </si>
  <si>
    <t>https://climate.ec.europa.eu/eu-action/eu-emissions-trading-system-eu-ets/free-allocation_en</t>
  </si>
  <si>
    <t>&lt;Please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t>
  </si>
  <si>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t>
  </si>
  <si>
    <t>- the Monitoring Methodology Plan is not approved by the CA</t>
  </si>
  <si>
    <t>&lt;Insert the National Accreditation Body's name e.g. COFRAC if verifier is accredited; insert name of the Certifying National Authority if the verifier is certified under AVR Article 54(2).&gt;</t>
  </si>
  <si>
    <t xml:space="preserve">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t>
  </si>
  <si>
    <t>•  approving the Operator's MMP and approving modifications to the plan requested by the Operator;</t>
  </si>
  <si>
    <t>•  the Report is or may be associated with misstatements (omissions, misrepresentations or errors) or non-conformities with the MMP; or</t>
  </si>
  <si>
    <t>&lt;This should list anything that has been agreed (e.g. in a letter, email, fax or phone call) but that has not yet been incorporated within the updated approved monitoring methodology plan.&gt;</t>
  </si>
  <si>
    <t xml:space="preserve">Refining of oil </t>
  </si>
  <si>
    <t>2) EN ISO 14065:2021 General principles and requirements  for bodies validating and verifying environmental information</t>
  </si>
  <si>
    <t>3) EN ISO 14064-3:2019 Specification with guidance for the validation and verification of GHG assertions</t>
  </si>
  <si>
    <t>Production of  iron or steel</t>
  </si>
  <si>
    <t>Production of primary aluminium or alumina</t>
  </si>
  <si>
    <t>Production or processing of gypsum or plasterboard or other gypsum products</t>
  </si>
  <si>
    <t>Production of nitric acid</t>
  </si>
  <si>
    <t>Update for P4 Period 2 - Project team draft1 for approval</t>
  </si>
  <si>
    <t>&lt;Select the installation's primary Annex I activity&gt;</t>
  </si>
  <si>
    <t>&lt;If applicable, please enter here any other Annex I activities that apply&gt;</t>
  </si>
  <si>
    <t>&lt;please confirm that the CN codes declared by the operator are consistent with other evidence of the operator. If not please state whether the operator’s justification for using different codes is reasonable&gt;</t>
  </si>
  <si>
    <t>Article 17b: Checks carried out on the application of an exception to energy efficiency implementation conditionality</t>
  </si>
  <si>
    <t>Article 17(2) (a): Procedure for implementing energy efficiency recommendations is documented, implemented and maintained</t>
  </si>
  <si>
    <t>Has the implementation of all energy efficiency recommendations been completed?</t>
  </si>
  <si>
    <t>Municipal waste incineration (combustion)</t>
  </si>
  <si>
    <t>Applicable NACE/PRODCOM Code(s):</t>
  </si>
  <si>
    <t>Applicable CN code(s):</t>
  </si>
  <si>
    <t>Applicable sub-installations:</t>
  </si>
  <si>
    <t>Further Annex I activities:</t>
  </si>
  <si>
    <t>DATA REPORT DETAILS</t>
  </si>
  <si>
    <t>Applicable pages in the Data Report:</t>
  </si>
  <si>
    <t>Date of approval for virtual site visit by CA:</t>
  </si>
  <si>
    <t>NACE/PRODCOM codes declared are consistent with other evidence:</t>
  </si>
  <si>
    <t>CN codes declared are consistent with other evidence:</t>
  </si>
  <si>
    <t>Article 17a: Checks carried out on the implementation of Energy Efficiency recommendations:</t>
  </si>
  <si>
    <t>B.</t>
  </si>
  <si>
    <t>C.</t>
  </si>
  <si>
    <t>F.</t>
  </si>
  <si>
    <t>F1</t>
  </si>
  <si>
    <t>F2</t>
  </si>
  <si>
    <t>F3</t>
  </si>
  <si>
    <t>F4</t>
  </si>
  <si>
    <t>F5</t>
  </si>
  <si>
    <t>Reasons for not carrying out checks on implementation of energy efficiency recommendations</t>
  </si>
  <si>
    <t>&lt;Please complete any relevant data.  One cell per unresolved prior period finding.  If further space is required, please add rows and individually number points.  If there are NO outstanding findings please state NOT APPLICABLE in the first row&gt;</t>
  </si>
  <si>
    <t>G.</t>
  </si>
  <si>
    <t>G1</t>
  </si>
  <si>
    <t>G2</t>
  </si>
  <si>
    <t>G3</t>
  </si>
  <si>
    <t>G4</t>
  </si>
  <si>
    <t>G5</t>
  </si>
  <si>
    <t>G6</t>
  </si>
  <si>
    <t>G7</t>
  </si>
  <si>
    <t>G8</t>
  </si>
  <si>
    <t>G9</t>
  </si>
  <si>
    <t>G10</t>
  </si>
  <si>
    <t>Provide below details about the recommendations that have not been completed, their status and your observations</t>
  </si>
  <si>
    <t>Recommendation</t>
  </si>
  <si>
    <t>Status</t>
  </si>
  <si>
    <t>Observations</t>
  </si>
  <si>
    <t>Status of recommendations</t>
  </si>
  <si>
    <t>Under consideration</t>
  </si>
  <si>
    <t>In planning</t>
  </si>
  <si>
    <t>Awaiting contract signing</t>
  </si>
  <si>
    <t>Awaiting procurement of goods or services</t>
  </si>
  <si>
    <t>Awaiting next major shut down</t>
  </si>
  <si>
    <t>Will be completed within the next 6 months</t>
  </si>
  <si>
    <t>Will be completed within the next 12 months</t>
  </si>
  <si>
    <t>Will be completed within the next 3 months</t>
  </si>
  <si>
    <t>H.</t>
  </si>
  <si>
    <t>H1</t>
  </si>
  <si>
    <t>H2</t>
  </si>
  <si>
    <t>H3</t>
  </si>
  <si>
    <t>H4</t>
  </si>
  <si>
    <t>H5</t>
  </si>
  <si>
    <r>
      <t xml:space="preserve">Reasons for </t>
    </r>
    <r>
      <rPr>
        <b/>
        <u/>
        <sz val="10"/>
        <rFont val="Arial"/>
        <family val="2"/>
      </rPr>
      <t>not</t>
    </r>
    <r>
      <rPr>
        <b/>
        <sz val="10"/>
        <rFont val="Arial"/>
        <family val="2"/>
      </rPr>
      <t xml:space="preserve"> carrying out checks on applicability of exceptions to conditionality of allocation; and any relevant observations</t>
    </r>
  </si>
  <si>
    <t>I.</t>
  </si>
  <si>
    <t>I1</t>
  </si>
  <si>
    <t>I2</t>
  </si>
  <si>
    <t>I3</t>
  </si>
  <si>
    <t>I4</t>
  </si>
  <si>
    <t>I5</t>
  </si>
  <si>
    <t>Provide below details about any exceptions that apply and your observations</t>
  </si>
  <si>
    <t>Applicable exceptions</t>
  </si>
  <si>
    <t>Conditionality Exceptions</t>
  </si>
  <si>
    <t>Pay-back time exceeds 3 years [Article 22a(1)(a)]</t>
  </si>
  <si>
    <t>Equivalent GHG reductions achieved [Article 22a(1)(c)]</t>
  </si>
  <si>
    <t>Investment costs exceed one or both thresholds in Article 22a(1)(b)</t>
  </si>
  <si>
    <t>Recommendations not issued in the period 2019 to 2022 [Article 22a(1)(f)]</t>
  </si>
  <si>
    <t>Installation specific operating conditions have not yet occurred [Article 22a(1)(e)]</t>
  </si>
  <si>
    <t>D) EU Guidance developed by the European Commission Services to support the harmonised interpretation of the Free Allocation Regulation</t>
  </si>
  <si>
    <t>E) EU Guidance material developed by the European Commission Services to support the harmonised interpretation of the AVR2</t>
  </si>
  <si>
    <t>C) EC Regulation (EU) 2023/956 establishing a carbon border adjustment mechanism (CBAM)</t>
  </si>
  <si>
    <t>B) EC Regulation EU no. 2019/708 on the Carbon Leakage List (CLL)</t>
  </si>
  <si>
    <t>&lt;Please include the CN code to determine whether the products produced within the boundaries of the sub-installation fall under Annex I of the CBAM regulation (see section 6.4 and 6.5 GD4)&gt;</t>
  </si>
  <si>
    <t>&lt;Insert the name of Competent Authority that is responsible for approval of the monitoring methodology plan and significant changes thereof&gt;</t>
  </si>
  <si>
    <t>Justification for not carrying out a further site visit if all data was already verified in an annual emission verification</t>
  </si>
  <si>
    <t xml:space="preserve">&lt;Article 22a(2) of the FAR requires the operator to establish, implement, maintain and document a procedure for implementing energy efficiency recommendations. Article 17a(2)(a) AVR requires the verifier to perform checks on this procedure. For more information please see GD12.&gt; </t>
  </si>
  <si>
    <t>Other (please provide details)</t>
  </si>
  <si>
    <t>I6</t>
  </si>
  <si>
    <t xml:space="preserve">&lt;Please give brief reasons why an additional site visit was not considered necessary during the verification of the baseline data report (i.e. in addition to the central location)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
</t>
  </si>
  <si>
    <t>Conditionality applies Yes/No</t>
  </si>
  <si>
    <t>Furthermore, in accordance with Annex V of Directive 2003/87/EC and the AVR, the verifier should apply a risk based approach with the aim of reaching a verification opinion providing reasonable assurance that the data report is free from material misstatements and that the report can be verified as satisfactory.</t>
  </si>
  <si>
    <t>AVR Article 34A - justification for carrying out virtual site visit due to force majeure and information on how the 'visit' was conducted and verification risk reduced:</t>
  </si>
  <si>
    <t>&lt;This is Regulation (EU) 2018/2067 ("AVR")&gt;</t>
  </si>
  <si>
    <t xml:space="preserve">Please note that significant modifications to the monitoring plan have to be approved by the CA in accordance with Article 9(4) FAR. If the verifier identifies that these modifications are not approved by the CA please state this clearly in Annex I under non-conformity </t>
  </si>
  <si>
    <t>Recommendation would not achieve energy savings within industrial process boundary [Article 22a(1)(d)]</t>
  </si>
  <si>
    <t>It is the responsibility of the Verifier to form an independent opinion, based on the examination of information supporting the data presented in the Report as referenced in the VOS, and to report that opinion to the Operator.  The Verifier must also report if, in its opinion:</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</si>
  <si>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 and its potential for material misstatement.</t>
  </si>
  <si>
    <t>This set should be selected by all verifiers.
Note - check to ensure that the list is valid for the Member State in which the opinion is being issued as some MS Guidance may only be applicable in an individual MS.
As a minimum, the relevant EU Regulations and EC Guidance must be included</t>
  </si>
  <si>
    <t>EU Legislation:</t>
  </si>
  <si>
    <t>&lt;If no, the finding in Annex 1 should give an indication of the likelihood that failure to implement the improvement would result in a misstatement or non-conformity in the future&gt;</t>
  </si>
  <si>
    <t>&lt;Insert reasons why the principle is not complied with or make reference to the relevant finding(s) in Annex 1&gt;</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</si>
  <si>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the following reasons:</t>
  </si>
  <si>
    <t>https://climate.ec.europa.eu/eu-action/eu-emissions-trading-system-eu-ets_en</t>
  </si>
  <si>
    <t>As part of verification of baseline data reports the verifier is responsible for checking the implementation of energy efficiency recommendations if the operator is subject to energy audits or a certified energy management system under Article 8 EED. 
The verifier checks whether implementation of relevant recommendations issued between the first four years of the baseline period (2019-2022) is completed. Where  implementation of relevant energy efficiency recommendations is not completed, the verifier is responsible for assessing whether one of the exceptions to conditionality is applicable and whether there are any other observations.</t>
  </si>
  <si>
    <t>&lt;Please confirm that checks have been carried out on the implementation of energy efficiency recommendations from energy audits or a certified energy management system under Article 8 Energy Efficiency Directive (EED) (recommendations from audits and EMS issued in the first four years of the baseline period. Please see section 2.4 of GD4 and GD12.&gt;
&lt;NOTE: if there were no recommendations to be implemented, please state "Not Applicable" in response to this question &gt;</t>
  </si>
  <si>
    <t>&lt;Please confirm that the implementation of all energy efficiency recommendations from energy audits or a certified energy management system under Article 8 EED have been completed (recommendations from audits or certified energy management system issued in the first four years of the baseline period). For more information please see section 2.4 GD4 and GD12.&gt;
&lt;NOTE: if there were no recommendations to be implemented, please state "Not Applicable" in response to this question&gt;</t>
  </si>
  <si>
    <t>&lt;Please confirm that one of the exceptions to energy efficiency recommendation conditionality applies. If yes, provide details in Annex 1&gt;
&lt;NOTE: if the implementation of all energy efficiency recommendations has been completed, please state "Not Applicable" in response to this question&gt;</t>
  </si>
  <si>
    <t>Will not be implemented</t>
  </si>
  <si>
    <t>Recommendation Title &amp; Observations</t>
  </si>
  <si>
    <t>&lt; Under the 'recommendation' heading please give a 'title name' and describe in general terms the recommendation from the energy audit report or certified energy management system, with a clear and traceable reference to the audit report or certified energy management system output for each relevant recommendation. &gt;
&lt; Under your 'observations' please provide any detail that would be relevant for the CA to know: e.g. any observations on the operator's evidence checked (in general terms the type of evidence checked), whether the evidence was clear, whether evidence from the operator did not sufficiently demonstrate that implementation was completed, whether the evidence shows that the recommendation was still outstanding&gt;</t>
  </si>
  <si>
    <t>Do any of the exceptions to energy  efficiency implementation conditionality apply?</t>
  </si>
  <si>
    <t>Not applicable</t>
  </si>
  <si>
    <t>&lt; If more than 10 lines are needed, you can insert more lines by copying the line for G10 and inserting below the line.  This will carry over all the formatting and drop down boxes.  Please amend the G# to the updated number</t>
  </si>
  <si>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
&lt;NOTE: if a physical visit was conducted, please state "Not Applicable" in response to this question &gt;</t>
  </si>
  <si>
    <t>&lt;if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
&lt;NOTE: if a physical visit was conducted, please state "Not Applicable" in response to this question &gt;</t>
  </si>
  <si>
    <t>&lt;Article 17a AVR requires the verifier to check the implementation of energy efficiency recommendations. Please give brief reasons why no checks were done on implementation to energy efficiency recommendations. This could for example be in the exceptional case that the verifier could not obtain sufficient evidence to be able to perform this check&gt;
&lt;NOTE: if there were no recommendations to be implemented, please state "Not Applicable" in response to this question&gt;</t>
  </si>
  <si>
    <t xml:space="preserve">&lt; If the recommendation is not completed, the verifier shall check for each recommendation issued in the first four years of the baseline period whether any of the 6  exception types applies. Please state for each type of exception  the recommendation(s) it relates to.&gt;
Under your observations please also provide the following details as a minimum:
a) why the exception is applicable, 
b) (in general terms) what evidence was provided by the operator (e.g. sworn statements, calculations, other evidence)
c) any relevant observations on the evaluation of the evidence 
For the applicable exceptions please also describe the following:
- Article 22a(1)(a): information on the pay-back time provided by the operator and confirmation that this exceeds 3 years
- Article 22a(1)(b): confirmation that the investment costs exceed the thresholds in Article 22a(1)(b) FAR
- Article 22a(1)(c): confirmation that the recommendation does not relate to the industry process of the installation
- Article 22a(1)(d): confirmation that the recommendations require specific conditions for implementation: state the specific conditions and that these conditions have not yet occurred. If there was a sworn statement or other evidence that the recommendations will be implemented once specific conditions occur, please also state this. 
- Article 22a(1)(e): confirmation that other measures were implemented during or after the baseline period and that these measures led to equivalent GHG emission reductions within the installation
</t>
  </si>
  <si>
    <t>&lt;For each exception, give the 'title name' of the recommendation in the first line, then the observation in the second line of each I#.  If recommendation is also listed in Table G above, please use the same title name to enable cross referencing.&gt;</t>
  </si>
  <si>
    <t>This is the final updated FAR Baseline Data Verification Report template, dated 28 March 2024.</t>
  </si>
  <si>
    <t>Directive 2003/87/EC was amended by Directive 2023/959/EC leading to revised requirements on allocation of allowances. The Directive and the amended directive  can be downloaded from:</t>
  </si>
  <si>
    <t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In 2024 the FAR was revised by Regulation XX/XX for the allocation period 2026-2030. As a result of these amendments this verification report template was revised. The FAR can be downloaded from: </t>
  </si>
  <si>
    <t>The Accreditation and Verification Regulation (Commission Regulation (EU) No. 2018/2067 (hereinafter the "AVR"), defines further requirements for accreditation of verifiers and the verification of data submitted for the purposes of free allocation of allowances. In 2024 the AVR was amended by Regulation XX/XX to align with revisions in the Directive and the FAR.</t>
  </si>
  <si>
    <t xml:space="preserve">The AVR and the amendment to the AVR can be downloaded from: </t>
  </si>
  <si>
    <t>Guidance on the contents of this FAR verification report template is provided in FAR Guidance Note 4 (Verification of FAR Baseline Data Reports and Annual activity level reports). Please consult this guidance note when completing the verification report template.</t>
  </si>
  <si>
    <t>&lt;Please include all approved MMP versions that are relevant for the reporting period, including any versions that have been approved just before the issuing of the verification report and are relevant for the reporting period.&gt;</t>
  </si>
  <si>
    <t>&lt;List the relevant sub-installations applicable to this baseline data report&gt;</t>
  </si>
  <si>
    <r>
      <t xml:space="preserve">&lt;If implementation of all energy efficiency recommendations has </t>
    </r>
    <r>
      <rPr>
        <i/>
        <u/>
        <sz val="10"/>
        <color rgb="FF002060"/>
        <rFont val="Arial"/>
        <family val="2"/>
      </rPr>
      <t>not</t>
    </r>
    <r>
      <rPr>
        <i/>
        <sz val="10"/>
        <color rgb="FF002060"/>
        <rFont val="Arial"/>
        <family val="2"/>
      </rPr>
      <t xml:space="preserve"> been completed, the verifier must check whether one of the exceptions to energy efficiency implementation conditionality listed in Article 22a(1) of the FAR applies (Article 17b AVR). Please confirm that these checks have been carried out. For more guidance please see section 7 of GD12.&gt;
&lt;NOTE: if the implementation of all energy efficiency recommendations has been completed, please state "Not Applicable" in response to this question&gt;</t>
    </r>
  </si>
  <si>
    <t>&lt; Please give brief reasons why  no checks were done on the applicability of exceptions to conditionality of allocation&gt;
&lt;NOTE: if the implementation of all energy efficiency recommendations has been completed, please state "Not Applicable" in response to this question&gt;</t>
  </si>
  <si>
    <t>A) EC Regulation EU no. 2019/331 on the harmonised free allocation of emissions allowances pursuant to Article 10a of Directive 2003/87/EC (FAR)</t>
  </si>
  <si>
    <t>•  improvements can be made to the Operator's performance in monitoring and reporting of relevant data and/or compliance with its MMP and Regulation (EU)  2019/331 on Free Allocation of Emissions Allowances.</t>
  </si>
  <si>
    <t xml:space="preserve">•   the Operator is not complying with  Regulation EU no. 2019/331 on free allocation of emissions , even if the MMP is approved by the competent authority; or                                                                                                                                                            </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</si>
  <si>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2019/331 (FAR).</t>
  </si>
  <si>
    <t>•  enforcing the requirements of Regulation EU no. 2019/331 on the harmonised free allocation of emissions allowances (FAR);</t>
  </si>
  <si>
    <t>Operator/ Installation site visited during verification of the FAR baseline data report:</t>
  </si>
  <si>
    <t>For inextricably linking this Verification Report to the Baseline Data Report that has actually verified, several options exist.</t>
  </si>
  <si>
    <t>CAs can also require the verifier to copy the sheets "Opinion Statement" and Annexes 1 to 3 into the operator's data report, or define other means for ensuring data integrity, such as copying relevant data from the Baseline Data Report into the Verification Report.</t>
  </si>
  <si>
    <t>Comments</t>
  </si>
  <si>
    <t>https://climate.ec.europa.eu/eu-action/eu-emissions-trading-system-eu-ets/monitoring-reporting-and-verification-eu-ets-emissions_en</t>
  </si>
  <si>
    <t xml:space="preserve">HITELESÍTŐI JELENTÉS </t>
  </si>
  <si>
    <t xml:space="preserve">Az térítésmentes kvótakiosztásra vonatkozó szabályoknak megfelelően az alap adatszolgáltatásról (NIMs) és éves tevékenységi szintről szóló jelentések, valamint az új belépő kérelemek hitelesítéséhez </t>
  </si>
  <si>
    <t>A fájl használata előtt hajtsa végre a következő lépéseket:</t>
  </si>
  <si>
    <t>(a)  Olvassa el figyelmesen a „Hogyan kell használni ezt a fájlt” című részt. Ebben útmutatót talál a jelen formanyomtatvány kitöltéséhez.</t>
  </si>
  <si>
    <t>(b)  Határozza meg azt az Illetékes Hatóságot (CA), amelyhez az Ön által hitelesített jelentést kiadó üzemeltetőnek be kell nyújtania a hitelesített, tevékenységi szintről szóló éves jelentést. Felhívjuk a figyelmet, hogy a "tagállam" itt az EU ETS-ben részt vevő összes államot jelenti, nem csak az EU tagállamait.</t>
  </si>
  <si>
    <t>(c)  Ellenőrizze az Illetékes Hatóság weboldalát, vagy forduljon közvetlenül az Illetékes Hatósághoz, hogy megtudja, hogy a formanyomtatvány megfelelő verziójával rendelkezik-e. A formanyomtatvány verziója (különösen a referenciafájl neve) egyértelműen azonosítható a jelen fájl fedőlapján.</t>
  </si>
  <si>
    <t>(d)  Egyes tagállamok táblázat helyett egy alternatív rendszer, például internetes űrlap használatát írhatják elő. Ellenőrizze a saját tagállama követelményeit. Ebben az esetben az Illetékes Hatóság további információkat nyújt Önnek.</t>
  </si>
  <si>
    <t>Ugrás a „Hogyan kell használni ezt a fájlt” című részhez</t>
  </si>
  <si>
    <t>Iránymutatások és feltételek</t>
  </si>
  <si>
    <t>https://eur-lex.europa.eu/legal-content/HU/TXT/?uri=CELEX%3A02003L0087-20240301
https://eur-lex.europa.eu/eli/dir/2023/959/oj?locale=hu</t>
  </si>
  <si>
    <t xml:space="preserve">"https://eur-lex.europa.eu/eli/dir/2003/87/2018-04-08
https://eur-lex.europa.eu/eli/dir/2023/959/oj"
</t>
  </si>
  <si>
    <t>A 2003/87/EK Irányelv (a továbbiakban: Irányelv) módosítása a 2023/959/EK Irányelv (a továbbiakban: módosító Irányelv) által a térítésmentes kvótakiosztás követelményeinek megváltozását eredményezte. (Az 2023/959/EK Irányelvet követően az Irányelvet módosította a 2024/795/EU rendelet is, azonban ez a térítésmentes kvótakiosztás szabályaira nincsen hatással.) Az Irányelv és a módosító Irányelv az alábbi linkeken érhető el:</t>
  </si>
  <si>
    <t>https://eur-lex.europa.eu/legal-content/HU/TXT/?uri=CELEX%3A02019R0331-20190227</t>
  </si>
  <si>
    <r>
      <t xml:space="preserve">A 2003/87/EK irányelv 15. cikke előírja a tagállamok számára annak biztosítását, hogy az üzemeltetők által az említett irányelv 14. cikkének (3) bekezdése szerint benyújtott jelentések hitelesítve legyenek a 2003/87/EK európai parlamenti és tanácsi irányelv értelmében az adatok hitelesítéséről és a hitelesítők akkreditálásáról szóló (EU) </t>
    </r>
    <r>
      <rPr>
        <sz val="10"/>
        <color rgb="FF7030A0"/>
        <rFont val="Arial"/>
        <family val="2"/>
        <charset val="238"/>
      </rPr>
      <t>2018/2067 bizottsági rendelettel</t>
    </r>
    <r>
      <rPr>
        <sz val="10"/>
        <rFont val="Arial"/>
        <family val="2"/>
      </rPr>
      <t xml:space="preserve"> összhangban.</t>
    </r>
  </si>
  <si>
    <r>
      <t xml:space="preserve">Az irányelv előírja a tagállamok számára, hogy közösségi szintű és teljes mértékben harmonizált szabályok alapján osszanak ki  ingyenesen kibocsátási egységeket a létesítmények számára (10a. cikk (1) bekezdés). Ezeket az ingyenes kiosztási szabályokat (a továbbiakban: </t>
    </r>
    <r>
      <rPr>
        <sz val="10"/>
        <color rgb="FFFF0000"/>
        <rFont val="Arial"/>
        <family val="2"/>
        <charset val="238"/>
      </rPr>
      <t>FAR)</t>
    </r>
    <r>
      <rPr>
        <sz val="10"/>
        <rFont val="Arial"/>
        <family val="2"/>
      </rPr>
      <t xml:space="preserve"> a kibocsátási egységek harmonizált ingyenes kiosztására vonatkozó uniós szintű átmeneti szabályoknak a 2003/87/EK európai parlamenti és tanácsi irányelv 10a. cikke értelmében történő meghatározásáról szóló, 2018. december 19-i (EU) 2019/331 felhatalmazáson alapuló bizottsági rendelet tartalmazza. 2024-ben a(z) 2024/873 rendelet felülvizsgálta a FAR-t a 2026–2030-as kiosztási időszakra. E módosítások eredményeként ezt az ellenőrzésijelentés-sablont felülvizsgálták. A FAR elérhető:</t>
    </r>
  </si>
  <si>
    <t>Az AVR és az AVR módosító itt érhető el:</t>
  </si>
  <si>
    <t>Az AVR 6. cikke meghatározza a hitelesítés célját az EU ETS-sel kapcsolatos jelentésekben benyújtott információk és adatok megbízhatóságának biztosítása érdekében:</t>
  </si>
  <si>
    <t>„A hitelesített kibocsátási jelentésnek, tonnakilométer-jelentésnek, alapadat-jelentésnek, új belépői adatokat tartalmazó jelentéseknek vagy tevékenységi szintről szóló éves jelentésnek megbízhatónak kell lennie a felhasználók számára. Hitelesen kell képviselnie azt, amit jellegéből adódóan képvisel, vagy amit észszerűen várható, hogy képviselni fog. 
Az üzemeltető vagy légijármű-üzembentartó jelentésének hitelesítésére vonatkozó eljárásnak a minőségbiztosítási és minőségirányítási eljárások alátámasztására szolgáló hatékony és megbízható eszköznek kell lennie, és olyan információkat kell nyújtania, amelyek alapján az üzemeltető vagy légijármű-üzembentartó intézkedhet a kibocsátás, illetve az ingyenes kiosztás szempontjából releváns adatok nyomon követésében és bejelentésében elért teljesítmény javítása érdekében."</t>
  </si>
  <si>
    <t>Ezenkívül a 2003/87/EK irányelv V. melléklete és az AVR2 alapján a hitelesítőnek kockázatalapú megközelítést kell alkalmaznia egy olyan hitelesítő szakvélemény kialakítása céljából, amely elvárható bizonyosságot nyújt azzal kapcsolatban, hogy az adatjelentés nem tartalmaz lényeges valótlanságokat, és hogy a jelentés kielégítőnek tekinthető.</t>
  </si>
  <si>
    <t>Az AVR2 27. cikkének (1) bekezdése kimondja, hogy az üzemeltető által készített jelentés hitelesítésével kapcsolatos következtetések és a hitelesítő szakvélemény egy hitelesítői jelentésben kerülnek benyújtásra:</t>
  </si>
  <si>
    <t xml:space="preserve">Az AVR 27. cikkének (2) bekezdése előírja: </t>
  </si>
  <si>
    <r>
      <rPr>
        <i/>
        <sz val="10"/>
        <rFont val="Arial"/>
        <family val="2"/>
      </rPr>
      <t>„Az üzemeltető vagy légijármű-üzembentartó a hitelesítői jelentést az üzemeltető vagy légijármű-üzembentartó érintett jelentésével együtt benyújtja az illetékes hatóságnak.”</t>
    </r>
  </si>
  <si>
    <t>A jelen fájl alkotja a Hitelesítői jelentés formanyomtatványát, amelyet a Bizottság szolgálatai az AVR2, a FAR és az ALCR uniós harmonizált értelmezését támogató útmutató dokumentumok és elektronikus formanyomtatványok részeként fejlesztettek ki. A formanyomtatvány célja, hogy szabványosított, harmonizált és következetes módszert biztosítson az üzemeltető tevékenységi szintről szóló éves jelentésének hitelesítésére vonatkozó jelentés elkészítéséhez. A jelen hitelesítési jelentés formanyomtatvány a Bizottság szolgálatainak véleményét képviseli a közzététel időpontjában.</t>
  </si>
  <si>
    <t>„A hitelesítő a hitelesítés során gyűjtött információk alapján hitelesítői jelentést bocsát ki az üzemeltetőnek vagy légijármű-üzembentartónak minden, hitelesítés tárgyát képező kibocsátási jelentésről, alapadat-jelentésről, új belépői adatokat tartalmazó jelentésről.”</t>
  </si>
  <si>
    <t>Az FAR hitelesítői jelentés formanyomtatvány az AVR 27. cikkében foglalt követelményeknek, az AVR 4. cikkében említett harmonizált szabványoknak (EN ISO 14065), valamint a pénzügyi biztosítékot fenntartó hitelesítőkre vonatkozó egyedi követelményeknek való megfelelés figyelembevételével készült. A jelen formanyomtatvány ezen követelményeken és az elismert bevált gyakorlatokon alapszik.</t>
  </si>
  <si>
    <t>A jelen FAR hitelesítői jelentés formanyomtatvány tartalmára vonatkozó útmutatást a FAR 4. sz. útmutató dokumentum (FAR alapadat-jelentések és éves tevékenységiszint-változás jelentések hitelesítése) tartalmazza. Kérjük, a hitelesítői jelentés formanyomtatvány kitöltésekor olvassa el ezt az útmutatót.</t>
  </si>
  <si>
    <t>A Bizottság szolgálatai által a FAR-ra vonatkozóan létrehozott összes útmutató dokumentum és formanyomtatvány megtalálható a következő oldal alján:</t>
  </si>
  <si>
    <t>A Bizottság szolgálatai által az AVR-re vonatkozóan létrehozott összes útmutató dokumentum és formanyomtatvány megtalálható a következő címen:</t>
  </si>
  <si>
    <r>
      <rPr>
        <b/>
        <u/>
        <sz val="11"/>
        <rFont val="Arial"/>
        <family val="2"/>
      </rPr>
      <t>Információforrások</t>
    </r>
  </si>
  <si>
    <r>
      <rPr>
        <b/>
        <sz val="10"/>
        <rFont val="Arial"/>
        <family val="2"/>
      </rPr>
      <t>Uniós honlapok:</t>
    </r>
  </si>
  <si>
    <r>
      <rPr>
        <sz val="10"/>
        <rFont val="Arial"/>
        <family val="2"/>
      </rPr>
      <t>Uniós jogszabályok:</t>
    </r>
  </si>
  <si>
    <r>
      <rPr>
        <sz val="10"/>
        <rFont val="Arial"/>
        <family val="2"/>
      </rPr>
      <t>EU ETS általános leírás:</t>
    </r>
  </si>
  <si>
    <r>
      <rPr>
        <sz val="10"/>
        <rFont val="Arial"/>
        <family val="2"/>
      </rPr>
      <t xml:space="preserve">Nyomon követés és jelentés az EU ETS-ben: 
    </t>
    </r>
  </si>
  <si>
    <r>
      <rPr>
        <b/>
        <sz val="10"/>
        <rFont val="Arial"/>
        <family val="2"/>
      </rPr>
      <t>Egyéb weboldalak:</t>
    </r>
  </si>
  <si>
    <r>
      <rPr>
        <b/>
        <sz val="10"/>
        <rFont val="Arial"/>
        <family val="2"/>
      </rPr>
      <t>Ügyfélszolgálat:</t>
    </r>
  </si>
  <si>
    <r>
      <rPr>
        <b/>
        <sz val="10"/>
        <rFont val="Arial"/>
        <family val="2"/>
      </rPr>
      <t>Az egyes tagállamokra vonatkozó útmutató itt található:</t>
    </r>
  </si>
  <si>
    <t>Nyelvi változat:</t>
  </si>
  <si>
    <t>Referencia fájlnév:</t>
  </si>
  <si>
    <r>
      <rPr>
        <b/>
        <u/>
        <sz val="12"/>
        <rFont val="Arial"/>
        <family val="2"/>
      </rPr>
      <t>Hogyan kell használni ezt a fájlt</t>
    </r>
  </si>
  <si>
    <t>A jelen ALCR hitelesítői jelentés formanyomtatvány a következő, elválaszthatatlanul összekapcsolódó lapokat tartalmazza:</t>
  </si>
  <si>
    <t>Szakvélemény (létesítmény)</t>
  </si>
  <si>
    <r>
      <rPr>
        <b/>
        <sz val="10"/>
        <rFont val="Arial"/>
        <family val="2"/>
      </rPr>
      <t>A helyhez kötött létesítményre vonatkozó hivatalos véleményt tartalmazó dokumentum, amelyet a hitelesítő meghatalmazott aláírójának kell aláírnia</t>
    </r>
  </si>
  <si>
    <t>1. melléklet : MEGÁLLAPÍTÁSOK</t>
  </si>
  <si>
    <r>
      <rPr>
        <b/>
        <sz val="10"/>
        <rFont val="Arial"/>
        <family val="2"/>
      </rPr>
      <t>Az összes fennmaradó - kijavítatlan - valótlanságok, eltérések és meg nem felelések felsorolása, valamint a hitelesítés során azonosított legfontosabb fejlesztési lehetőségek</t>
    </r>
  </si>
  <si>
    <t>2. melléklet : A MUNKA ALAPJA</t>
  </si>
  <si>
    <r>
      <rPr>
        <b/>
        <sz val="10"/>
        <rFont val="Arial"/>
        <family val="2"/>
      </rPr>
      <t>Háttér- és egyéb, a vélemény szempontjából releváns információk, például a hitelesítési folyamatot szabályozó kritériumok (akkreditációs/ minősítési szabályok stb.), valamint azok a kritériumok, amelyek alapján a hitelesítést elvégzik (EU ETS-szabályok stb.)</t>
    </r>
  </si>
  <si>
    <t xml:space="preserve">3. melléklet : VÁLTOZÁSOK </t>
  </si>
  <si>
    <r>
      <rPr>
        <b/>
        <sz val="10"/>
        <rFont val="Arial"/>
        <family val="2"/>
      </rPr>
      <t>Összefoglaló a létesítményben vagy a (jóváhagyott) Nyomonkövetési módszertani tervben bekövetkezett változásokról, amelyeket nem jelentettek az Illetékes Hatóságnak / nem hagyott jóvá az Illetékes Hatóság a hitelesítés befejezésekor.</t>
    </r>
  </si>
  <si>
    <r>
      <rPr>
        <b/>
        <sz val="10"/>
        <rFont val="Arial"/>
        <family val="2"/>
      </rPr>
      <t>Színkódok</t>
    </r>
  </si>
  <si>
    <r>
      <rPr>
        <b/>
        <sz val="10"/>
        <rFont val="Arial"/>
        <family val="2"/>
      </rPr>
      <t xml:space="preserve">Kérjük, töltse ki a formanyomtatvány összes sárga celláját oly módon, hogy szükség szerint törli vagy módosítja a cellában szereplő szöveget, a cellától jobbra található speciális utasításoknak megfelelően.  </t>
    </r>
    <r>
      <rPr>
        <b/>
        <sz val="10"/>
        <rFont val="Arial"/>
        <family val="2"/>
      </rPr>
      <t xml:space="preserve">Ha további helyre van szüksége, kérjük, illesszen be egy további sort alulra, és egyesítse a cellákat.  </t>
    </r>
    <r>
      <rPr>
        <b/>
        <sz val="10"/>
        <rFont val="Arial"/>
        <family val="2"/>
      </rPr>
      <t>Ha bármelyik oldalhoz sorokat ad, ellenőrizze, hogy az oldal továbbra is megfelelően nyomtatódik, és szükség esetén állítsa vissza a nyomtatási területet.</t>
    </r>
  </si>
  <si>
    <r>
      <rPr>
        <b/>
        <sz val="10"/>
        <rFont val="Arial"/>
        <family val="2"/>
      </rPr>
      <t>Frissítse a kék színű cellákat annak érdekében, hogy csak az Ön hitelesítőjére és az erre a hitelesítésre vonatkozó kritériumok referenciadokumentumai legyenek kiválasztva.</t>
    </r>
  </si>
  <si>
    <r>
      <rPr>
        <b/>
        <sz val="10"/>
        <rFont val="Arial"/>
        <family val="2"/>
      </rPr>
      <t xml:space="preserve">További utasítások vagy megjegyzések adott esetben a celláktól jobbra találhatók. </t>
    </r>
    <r>
      <rPr>
        <b/>
        <sz val="10"/>
        <rFont val="Arial"/>
        <family val="2"/>
      </rPr>
      <t xml:space="preserve">Ezeket a formanyomtatvány kitöltése ELŐTT olvassa el. </t>
    </r>
    <r>
      <rPr>
        <b/>
        <sz val="10"/>
        <rFont val="Arial"/>
        <family val="2"/>
      </rPr>
      <t>Az oldal formátumát úgy állítottuk be, hogy csak a Vélemény és a Mellékletek megfelelő rovatai nyomtatódnak ki, az utasítás oszlop viszont NEM.</t>
    </r>
  </si>
  <si>
    <r>
      <rPr>
        <sz val="10"/>
        <rFont val="Arial"/>
        <family val="2"/>
      </rPr>
      <t>Ha a tagállam elektronikus adatszolgáltatási portált biztosít, általában nincs szükség további intézkedésekre.</t>
    </r>
  </si>
  <si>
    <r>
      <rPr>
        <sz val="10"/>
        <rFont val="Arial"/>
        <family val="2"/>
      </rPr>
      <t>Egy másik lehetőség az, hogy a hitelesítő a hitelesített jelentést és a hitelesítői jelentést az üzemeltető hivatalos benyújtásától függetlenül elküldi az illetékes hatóságnak (CA) annak bizonyítása érdekében, hogy a hitelesítés után egyetlen adat sem változott.</t>
    </r>
  </si>
  <si>
    <r>
      <rPr>
        <sz val="10"/>
        <rFont val="Arial"/>
        <family val="2"/>
      </rPr>
      <t>Annak biztosítása érdekében, hogy az üzemeltetők és hitelesítők bizonyosságot szerezzenek a követendő megközelítéssel kapcsolatban, az Illetékes Hatóság az alábbi részletes útmutatót nyújtja.</t>
    </r>
  </si>
  <si>
    <r>
      <rPr>
        <b/>
        <sz val="10"/>
        <rFont val="Arial"/>
        <family val="2"/>
      </rPr>
      <t>Az egyes tagállamokra vonatkozó útmutató:</t>
    </r>
  </si>
  <si>
    <r>
      <rPr>
        <b/>
        <u/>
        <sz val="10"/>
        <rFont val="Arial"/>
        <family val="2"/>
      </rPr>
      <t>ÚTMUTATÓ HITELESÍTŐK SZÁMÁRA</t>
    </r>
  </si>
  <si>
    <r>
      <rPr>
        <b/>
        <sz val="10"/>
        <rFont val="Arial"/>
        <family val="2"/>
      </rPr>
      <t>Független, elvárható bizonyosságot nyújtó hitelesítői jelentés és szakvélemény:</t>
    </r>
    <r>
      <rPr>
        <sz val="10"/>
        <rFont val="Arial"/>
        <family val="2"/>
      </rPr>
      <t xml:space="preserve">
</t>
    </r>
    <r>
      <rPr>
        <b/>
        <sz val="10"/>
        <rFont val="Arial"/>
        <family val="2"/>
      </rPr>
      <t>Az EU kibocsátáskereskedelmi rendszere</t>
    </r>
  </si>
  <si>
    <t xml:space="preserve">&lt;Kérjük, töltse ki a vélemény formanyomtatvány összes sárga celláját oly módon, hogy szükség szerint törli vagy módosítja a cellában szereplő szöveget.  Ha további helyre van szüksége, kérjük, illesszen be egy további sort alulra, és egyesítse a cellákat.  A további utasítások vagy megjegyzések adott esetben az egyes sorok mellett találhatók.  A hitelesítés hátterével stb. kapcsolatos további részleteket a 2. mellékletben kell megadni.
</t>
  </si>
  <si>
    <r>
      <rPr>
        <b/>
        <sz val="10"/>
        <rFont val="Arial"/>
        <family val="2"/>
      </rPr>
      <t>EU ETS tevékenységi szintről szóló éves jelentés</t>
    </r>
  </si>
  <si>
    <r>
      <rPr>
        <b/>
        <sz val="10"/>
        <rFont val="Arial"/>
        <family val="2"/>
      </rPr>
      <t>AZ ÜZEMELTETŐ ADATAI</t>
    </r>
  </si>
  <si>
    <r>
      <rPr>
        <b/>
        <sz val="10"/>
        <rFont val="Arial"/>
        <family val="2"/>
      </rPr>
      <t xml:space="preserve">Az üzemeltető neve: </t>
    </r>
  </si>
  <si>
    <r>
      <rPr>
        <b/>
        <sz val="10"/>
        <rFont val="Arial"/>
        <family val="2"/>
      </rPr>
      <t>A létesítmény megnevezése:</t>
    </r>
  </si>
  <si>
    <r>
      <rPr>
        <b/>
        <sz val="10"/>
        <rFont val="Arial"/>
        <family val="2"/>
      </rPr>
      <t>A létesítmény címe:</t>
    </r>
  </si>
  <si>
    <r>
      <rPr>
        <b/>
        <sz val="10"/>
        <rFont val="Arial"/>
        <family val="2"/>
      </rPr>
      <t xml:space="preserve">Egyedi azonosító: </t>
    </r>
  </si>
  <si>
    <r>
      <rPr>
        <b/>
        <sz val="10"/>
        <rFont val="Arial"/>
        <family val="2"/>
      </rPr>
      <t xml:space="preserve">ÜHG engedély száma: </t>
    </r>
  </si>
  <si>
    <r>
      <rPr>
        <b/>
        <sz val="10"/>
        <rFont val="Arial"/>
        <family val="2"/>
      </rPr>
      <t>Alkalmazandó NACE-/PRODCOM-kód(ok):</t>
    </r>
  </si>
  <si>
    <t>Alkalmazandó KN-kód(ok):</t>
  </si>
  <si>
    <t>&lt;Kérjük, adja meg a KN-kódot annak meghatározásához, hogy a létesítményrész határain belül előállított termékek a CBAM-rendelet I. melléklete hatálya alá tartoznak-e (lásd a GD4 6.4 és 6.5 szakaszát)&gt;</t>
  </si>
  <si>
    <r>
      <rPr>
        <b/>
        <sz val="10"/>
        <rFont val="Arial"/>
        <family val="2"/>
      </rPr>
      <t>A vonatkozó Nyomonkövetési módszertani terv dátuma(i) és az egyes tervek érvényességi ideje:</t>
    </r>
  </si>
  <si>
    <r>
      <rPr>
        <i/>
        <sz val="10"/>
        <color rgb="FF000080"/>
        <rFont val="Arial"/>
        <family val="2"/>
      </rPr>
      <t>&lt;Kérjük, adja meg a jelentési időszak szempontjából releváns összes Nyomonkövetési módszertani terv-verziót, beleértve azokat a verziókat is, amelyek közvetlenül a hitelesítői jelentés kiadása előtt kerültek jóváhagyásra és a jelentési időszak szempontjából relevánsak.&gt;</t>
    </r>
    <r>
      <rPr>
        <sz val="10"/>
        <color rgb="FF000080"/>
        <rFont val="Arial"/>
        <family val="2"/>
      </rPr>
      <t xml:space="preserve">
</t>
    </r>
  </si>
  <si>
    <r>
      <rPr>
        <b/>
        <sz val="10"/>
        <rFont val="Arial"/>
        <family val="2"/>
      </rPr>
      <t>Jóváhagyó Illetékes Hatóság:</t>
    </r>
  </si>
  <si>
    <r>
      <rPr>
        <i/>
        <sz val="10"/>
        <color indexed="18"/>
        <rFont val="Arial"/>
        <family val="2"/>
      </rPr>
      <t xml:space="preserve">&lt;Írja be annak </t>
    </r>
    <r>
      <rPr>
        <i/>
        <sz val="10"/>
        <rFont val="Arial"/>
        <family val="2"/>
      </rPr>
      <t>az</t>
    </r>
    <r>
      <rPr>
        <i/>
        <sz val="10"/>
        <color indexed="18"/>
        <rFont val="Arial"/>
        <family val="2"/>
      </rPr>
      <t xml:space="preserve"> Illetékes Hatóságnak a nevét, amely a nyomonkövetési módszertani terv és annak jelentős változásainak jóváhagyásáért felelős.&gt;</t>
    </r>
  </si>
  <si>
    <r>
      <rPr>
        <b/>
        <sz val="10"/>
        <rFont val="Arial"/>
        <family val="2"/>
      </rPr>
      <t>Mérvadó létesítményrészek:</t>
    </r>
  </si>
  <si>
    <r>
      <rPr>
        <b/>
        <sz val="10"/>
        <rFont val="Arial"/>
        <family val="2"/>
      </rPr>
      <t>I. melléklet szerinti tevékenység:</t>
    </r>
  </si>
  <si>
    <r>
      <rPr>
        <sz val="10"/>
        <color indexed="18"/>
        <rFont val="Arial"/>
        <family val="2"/>
      </rPr>
      <t>&lt;Válassza ki a létesítmény elsődleges I. melléklet szerinti tevékenységét&gt;</t>
    </r>
  </si>
  <si>
    <r>
      <rPr>
        <b/>
        <sz val="10"/>
        <rFont val="Arial"/>
        <family val="2"/>
      </rPr>
      <t>További I. melléklet szerinti tevékenységek:</t>
    </r>
  </si>
  <si>
    <r>
      <rPr>
        <sz val="10"/>
        <color indexed="18"/>
        <rFont val="Arial"/>
        <family val="2"/>
      </rPr>
      <t>&lt;Adott esetben kérjük, írja be ide az I. melléklet szerinti összes egyéb tevékenységet.&gt;</t>
    </r>
  </si>
  <si>
    <t>&lt;Sorolja fel a jelen alapadat-jelentés szempontjából releváns mérvadó létesítményrészeket&gt;</t>
  </si>
  <si>
    <t>Az Illetékes Hatóságok azt is előírhatják, hogy a hitelesítő másolja át a „Szakvélemény” és az 1–3. melléklet lapokat az üzemeltető adatjelentésébe, vagy más eszközöket is meghatározhat az adatok valódiságának biztosítása érdekében, például a megfelelő adatoknak az Alapadat-jelentésből a Hitelesítői jelentésbe történő átmásolását.</t>
  </si>
  <si>
    <t>Számos lehetőség létezik a jelen Hitelesítői jelentés és a ténylegesen hitelesített Alapadat-jelentés elválaszthatatlan összekapcsolásához.</t>
  </si>
  <si>
    <t>ADATJELENTÉS RÉSZLETEI</t>
  </si>
  <si>
    <r>
      <rPr>
        <b/>
        <sz val="10"/>
        <rFont val="Arial"/>
        <family val="2"/>
      </rPr>
      <t>A jelentés típusa:</t>
    </r>
  </si>
  <si>
    <r>
      <rPr>
        <i/>
        <sz val="10"/>
        <color indexed="18"/>
        <rFont val="Arial"/>
        <family val="2"/>
      </rPr>
      <t xml:space="preserve">&lt;Válassza ki a megfelelő jelentéstípust ehhez a hitelesítéshez. </t>
    </r>
    <r>
      <rPr>
        <i/>
        <sz val="10"/>
        <color indexed="18"/>
        <rFont val="Arial"/>
        <family val="2"/>
      </rPr>
      <t>Ezt követően ez a kiválasztás a szakvélemény esetében is megmarad&gt;</t>
    </r>
  </si>
  <si>
    <r>
      <rPr>
        <b/>
        <sz val="10"/>
        <rFont val="Arial"/>
        <family val="2"/>
      </rPr>
      <t>Jelentéstételi év(ek):</t>
    </r>
  </si>
  <si>
    <r>
      <rPr>
        <i/>
        <sz val="10"/>
        <color indexed="18"/>
        <rFont val="Arial"/>
        <family val="2"/>
      </rPr>
      <t>&lt;Válassza ki a releváns évtartományt alapadat- vagy újbelépő-adatjelentéshez; egyéb kiválasztás esetén kérjük, az alábbi sorban adja meg a kérdéses dátumtartományt.&gt;</t>
    </r>
  </si>
  <si>
    <r>
      <rPr>
        <b/>
        <sz val="10"/>
        <rFont val="Arial"/>
        <family val="2"/>
      </rPr>
      <t>Az adatjelentés dátuma:</t>
    </r>
  </si>
  <si>
    <t>&lt;Illessze be a hitelesítés tárgyát képező jelentés dátumát (amennyiben ez releváns: ennek meg kell egyeznie az adatjelentés dátumával, amibe adott esetben a jelentést hitelesítő szakvéleményt illesztik/a jelentés végső verziójának dátumával, ha a végleges hitelesítés előtt átdolgozták vagy frissítették).&gt;</t>
  </si>
  <si>
    <r>
      <rPr>
        <b/>
        <sz val="10"/>
        <rFont val="Arial"/>
        <family val="2"/>
      </rPr>
      <t>Referenciadokumentum:</t>
    </r>
  </si>
  <si>
    <r>
      <rPr>
        <b/>
        <sz val="10"/>
        <rFont val="Arial"/>
        <family val="2"/>
      </rPr>
      <t>Az adatjelentés alkalmazandó lapjai</t>
    </r>
  </si>
  <si>
    <t>&lt;Írja be az adatjelentést tartalmazó fájl nevét, ideértve a dátumot és a verziószámot. Ez legyen az elektronikus fájl neve, amelynek tartalmaznia kell a dátumot és a verziószámot a fájl elnevezési megállapodás szerint&gt;</t>
  </si>
  <si>
    <t>&lt;Sorolja fel a munkafüzetlapok neveit (az Excel jelentési formanyomtatvány fülei), amelyek a hitelesítés alatt lévő adatokat tartalmazzák, pl. K_Összefoglalás, F_Termék BM, G_Tartalék BM, és/vagy H_SpeciálisBM&gt;</t>
  </si>
  <si>
    <r>
      <rPr>
        <i/>
        <sz val="10"/>
        <color indexed="18"/>
        <rFont val="Arial"/>
        <family val="2"/>
      </rPr>
      <t xml:space="preserve">&lt;Igen/Nem. </t>
    </r>
    <r>
      <rPr>
        <i/>
        <sz val="10"/>
        <color indexed="18"/>
        <rFont val="Arial"/>
        <family val="2"/>
      </rPr>
      <t>(Ha a válasz „Igen”, kérjük, ennek megfelelően válaszolja meg az alábbi kérdést a szabályokkal megegyező módon, és röviden írjon le a 3. mellékletben bármilyen részletet, amelyet a hitelesítés befejezése előtt az illetékes hatóságnak nem jelentettek.)&gt;</t>
    </r>
  </si>
  <si>
    <t>A HELYSZÍNI SZEMLE RÉSZLETEI</t>
  </si>
  <si>
    <r>
      <rPr>
        <i/>
        <sz val="10"/>
        <color indexed="18"/>
        <rFont val="Arial"/>
        <family val="2"/>
      </rPr>
      <t>&lt;Igen/Nem.</t>
    </r>
    <r>
      <rPr>
        <i/>
        <sz val="10"/>
        <color indexed="18"/>
        <rFont val="Arial"/>
        <family val="2"/>
      </rPr>
      <t xml:space="preserve"> Ha a válasz „Nem”, röviden részletezze, és indokolja meg, hogy miért.  </t>
    </r>
    <r>
      <rPr>
        <i/>
        <sz val="10"/>
        <color indexed="18"/>
        <rFont val="Arial"/>
        <family val="2"/>
      </rPr>
      <t>A vonatkozó útmutatást lásd a Bizottság 4. útmutató dokumentumában.&gt;</t>
    </r>
  </si>
  <si>
    <r>
      <t xml:space="preserve">Történt bármilyen változás, amely befolyásolja az ingyenes kiosztást (tevékenységi szint </t>
    </r>
    <r>
      <rPr>
        <b/>
        <sz val="10"/>
        <rFont val="Arial"/>
        <family val="2"/>
        <charset val="238"/>
      </rPr>
      <t>és/vagy a működésben</t>
    </r>
    <r>
      <rPr>
        <b/>
        <sz val="10"/>
        <rFont val="Arial"/>
        <family val="2"/>
      </rPr>
      <t>)?</t>
    </r>
  </si>
  <si>
    <t>Indoklás a további helyszíni szemle elmulasztására, ha minden adatot már ellenőriztek egy éves kibocsátás hitelesítés során</t>
  </si>
  <si>
    <t>&lt;Kérjük, röviden indokolja meg, miért nem tartották az alapadat-jelentés hitelesítésekor a további helyszíni szemlét szükségesnek (vagyis a központi helyszínen felül), ill. erősítse meg (a) hogy egy, az összes dokumentáció és adat tárolására szolgáló központi hely felkeresése megtörtént; valamint, hogy (b) a helyszíni szemléket megtartották-e az éves kibocsátások hitelesítésekor.  A helyszíni szemlék szabályairól további információt a 4. útmutató dokumentum 6.1.6 fejezetében található iránymutatás tartalmaz.&gt;</t>
  </si>
  <si>
    <t>Sor került-e az Üzemeltető/Létesítmény helyszíni szemléjére a FAR szerinti Alapadat-jelentés hitelesítése során:</t>
  </si>
  <si>
    <t>AVR 34A. Cikk - a vis maior miatti virtuális helyszíni szemle indoklása, valamint a „szemle” lebonyolításának módja és az ellenőrzési kockázat csökkentése:</t>
  </si>
  <si>
    <t>&lt; kérjük, röviden indokolja meg, miért került sor virtuális helyszíni szemlére, és részletezze a vis maior körülményeit, valamint erősítse meg, hogy megfelelő kockázatértékelést végeztek;
kérjük, adjon tájékoztatást a virtuális helyszíni szemle során végzett tevékenységekről is; valamint a hitelesítési kockázat elfogadható szintre csökkentése érdekében tett intézkedésekről. Lásd a KGN II.5 4. szakaszát&gt;
&lt;MEGJEGYZÉS: ha fizikai szemlére került sor, kérjük, erre a kérdésre válaszolva tüntesse fel, hogy „Nem alkalmazható”.&gt;</t>
  </si>
  <si>
    <t>A virtuális helyszíni szemle Illetékes Hatóság általi jóváhagyásának dátuma:</t>
  </si>
  <si>
    <t>&lt;ha a 34a. cikknek megfelelően virtuális helyszíni szemlét hajtanak végre, kérjük, adja meg az Illetékes Hatóság hivatalos jóváhagyásának dátumát a vis maior miatt virtuálisan végrehajtandó helyszíni szemléhez, kivéve, ha az Illetékes Hatóság engedélyezte a virtuális helyszíni szemlét az AVR 34a. cikkének (4) bekezdése szerinti egyedi jóváhagyáshoz nem kötött esetekben&gt;
&lt;MEGJEGYZÉS: ha fizikai szemlére került sor, kérjük, erre a kérdésre válaszolva adja meg "Nem alkalmazható"&gt;</t>
  </si>
  <si>
    <r>
      <rPr>
        <sz val="10"/>
        <color theme="9" tint="-0.249977111117893"/>
        <rFont val="Arial"/>
        <family val="2"/>
        <charset val="238"/>
      </rPr>
      <t xml:space="preserve">&lt;Helyszíni szemlék </t>
    </r>
    <r>
      <rPr>
        <sz val="10"/>
        <color indexed="18"/>
        <rFont val="Arial"/>
        <family val="2"/>
      </rPr>
      <t xml:space="preserve">esetén írja be az eredeti </t>
    </r>
    <r>
      <rPr>
        <sz val="10"/>
        <color theme="9" tint="-0.249977111117893"/>
        <rFont val="Arial"/>
        <family val="2"/>
        <charset val="238"/>
      </rPr>
      <t xml:space="preserve">éves kibocsátásjelentéshez kapcsolódó </t>
    </r>
    <r>
      <rPr>
        <sz val="10"/>
        <color indexed="18"/>
        <rFont val="Arial"/>
        <family val="2"/>
      </rPr>
      <t>látogatások, és az egyéb látogatások dátumait.&gt;</t>
    </r>
  </si>
  <si>
    <r>
      <rPr>
        <b/>
        <sz val="10"/>
        <rFont val="Arial"/>
        <family val="2"/>
      </rPr>
      <t>A helyszínen töltött napok száma:</t>
    </r>
  </si>
  <si>
    <r>
      <rPr>
        <i/>
        <sz val="10"/>
        <color indexed="18"/>
        <rFont val="Arial"/>
        <family val="2"/>
      </rPr>
      <t>&lt;Adja meg az egyes látogatások napjainak számát.&gt;</t>
    </r>
  </si>
  <si>
    <r>
      <rPr>
        <b/>
        <sz val="10"/>
        <rFont val="Arial"/>
        <family val="2"/>
      </rPr>
      <t>A helyszíni szemlé(ke)n részt vevő EU ETS (vezető) hitelesítő(k) / műszaki szakértők neve:</t>
    </r>
  </si>
  <si>
    <r>
      <rPr>
        <i/>
        <sz val="10"/>
        <color indexed="18"/>
        <rFont val="Arial"/>
        <family val="2"/>
      </rPr>
      <t>&lt;Sorolja fel az EU ETS vezető hitelesítőjének, az EU ETS hitelesítőjének és a helyszíni szemléken részt vevő műszaki szakértőnek a nevét.&gt;</t>
    </r>
  </si>
  <si>
    <t>A szemle/szemlék dátuma(i) [AVR-rendelet, 21. cikk, (1) bekezdés]:</t>
  </si>
  <si>
    <t>MEGFELELŐSÉG AZ EU ETS SZABÁLYAI SZERINT</t>
  </si>
  <si>
    <r>
      <t>&lt;Itt csak rövid válaszokat kell adni.  Ha további részletek szükségesek "</t>
    </r>
    <r>
      <rPr>
        <i/>
        <sz val="10"/>
        <color theme="9" tint="-0.249977111117893"/>
        <rFont val="Arial"/>
        <family val="2"/>
        <charset val="238"/>
      </rPr>
      <t>Nem</t>
    </r>
    <r>
      <rPr>
        <i/>
        <sz val="10"/>
        <color indexed="18"/>
        <rFont val="Arial"/>
        <family val="2"/>
      </rPr>
      <t>" válasz esetén, adja ezt hozzá a kijavítatlan nem megfelelőségekről és eltérésekről szóló 1. melléklet releváns fejezetéhez.&gt;</t>
    </r>
  </si>
  <si>
    <t>Az akkreditációról és hitelesítésről szóló rendelet szerinti megfelelőség:</t>
  </si>
  <si>
    <t>&lt;Ez az (EU) 2018/2067 rendelet („AVR-rendelet”)&gt;</t>
  </si>
  <si>
    <t>11. cikk, (4) bekezdés, (d) pont: Történt-e olyan nyomonkövetési módszertani terv módosítás, melyről az illetékes hatóságot értesítették:</t>
  </si>
  <si>
    <t>Felhívjuk figyelmét, hogy a nyomonkövetési módszertani terv jelentős módosításait az illetékes hatóságnak jóvá kell hagynia a FAR 9. cikkének (4) bekezdésével összhangban. Ha a hitelesítő megállapítja, hogy ezeket a módosításokat a CA nem hagyta jóvá, kérjük, ezt egyértelműen jelezze az I. mellékletben a nem megfelelőség alatt.</t>
  </si>
  <si>
    <r>
      <rPr>
        <b/>
        <sz val="10"/>
        <rFont val="Arial"/>
        <family val="2"/>
      </rPr>
      <t xml:space="preserve">16. cikk, (2) bekezdés, (b) pont: </t>
    </r>
    <r>
      <rPr>
        <b/>
        <sz val="10"/>
        <rFont val="Arial"/>
        <family val="2"/>
      </rPr>
      <t>A létesítmény és a létesítményrész(ek) határa(i) megfelelőek:</t>
    </r>
  </si>
  <si>
    <r>
      <rPr>
        <b/>
        <sz val="10"/>
        <rFont val="Arial"/>
        <family val="2"/>
      </rPr>
      <t xml:space="preserve">16. cikk, (2) bekezdés, (c) pont: </t>
    </r>
    <r>
      <rPr>
        <b/>
        <sz val="10"/>
        <rFont val="Arial"/>
        <family val="2"/>
      </rPr>
      <t>A forrásanyagok és kibocsátó források hiánytalanul meg vannak adva:</t>
    </r>
  </si>
  <si>
    <t>17. cikk, (3) bekezdés: A nyomonkövetési módszertani terv megfelelően van alkalmazva:</t>
  </si>
  <si>
    <t>Az üzemeltető által megadott NACE/PRODCOM-kódok megfelelnek az alkalmazott technológiának/tevékenységnek</t>
  </si>
  <si>
    <t>17. cikk, (3) bekezdés, (a) pont: Az adatok megfelelően hozzá vannak rendelve a létesítményrészekhez:</t>
  </si>
  <si>
    <t>17. cikk, (3) bekezdés, (c) pont: A termékdefiníciók megfelelő alkalmazása a termékref. érték alkalmazása esetén:</t>
  </si>
  <si>
    <r>
      <t xml:space="preserve">&lt;Kérjük, erősítse meg, hogy az üzemeltető által megadott NACE/ PRODCOM-kódok </t>
    </r>
    <r>
      <rPr>
        <i/>
        <sz val="10"/>
        <color theme="9" tint="-0.249977111117893"/>
        <rFont val="Arial"/>
        <family val="2"/>
        <charset val="238"/>
      </rPr>
      <t>azonosak-e a megvizsgált termelési eljárásokkal és technológiákkal</t>
    </r>
    <r>
      <rPr>
        <i/>
        <sz val="10"/>
        <color indexed="18"/>
        <rFont val="Arial"/>
        <family val="2"/>
      </rPr>
      <t>. Ellenkező esetben kérjük, jelölje meg, hogy az üzemeltető indokolása az eltérő kódok használatával kapcsolatban elfogadható-e.&gt;</t>
    </r>
  </si>
  <si>
    <r>
      <rPr>
        <sz val="10"/>
        <rFont val="Arial"/>
        <family val="2"/>
      </rPr>
      <t>Ha a válasz „Nem”, elfogadható az indok?</t>
    </r>
  </si>
  <si>
    <t>A megadott KN-kódok összhangban vannak más bizonyítékokkal:</t>
  </si>
  <si>
    <t>&lt;kérjük, erősítse meg, hogy az üzemeltető által bejelentett KN-kódok összhangban vannak az üzemeltető egyéb bizonyítékaival. Ha nem, kérjük, adja meg, hogy az üzemeltető indoklása az eltérő kódok használatára elfogadható-e&gt;</t>
  </si>
  <si>
    <t>Ha nem, elfogadható az indok?</t>
  </si>
  <si>
    <t>17. cikk, (3) bekezdés, (d) pont: A tartalék-referenciaérték szerinti létesítményrész(ek) tevékenységi szintje megfelelően hozzárendelve:</t>
  </si>
  <si>
    <t>17a.cikk: Az energiahatékonysági ajánlások megvalósításának ellenőrzése</t>
  </si>
  <si>
    <t>Az összes energiahatékonysági ajánlást megvalósították?</t>
  </si>
  <si>
    <t xml:space="preserve">17b. cikk: Az energiahatékonysági fejlesztésekhez kötött feltétel alóli kivétel alkalmazásának ellenőrzése </t>
  </si>
  <si>
    <t>Teljesül az alábbi, az energiahatékonysági fejlesztésekhez kötött feltétel alóli, kivételek közül valamelyik?</t>
  </si>
  <si>
    <t>Nem</t>
  </si>
  <si>
    <t>Igen, Részletek az 1. Mellékletben.</t>
  </si>
  <si>
    <t>Nem alkalmazható.</t>
  </si>
  <si>
    <t>&lt;Amennyiben nem valósították meg az összes energiahatékonysági ajánlást, úgy a hitelesítőnek ellenőriznie kell, hogy a FAR 22a. cikk (1) bekezdésében foglalt valamely - az energiahatékonyság-javító intézkedésekhez kötött feltétel alóli - kivételi kritérium teljesül-e (AVR 17b. cikk). Kérjük, erősítse meg, hogy ezek az ellenőrzések el lettek végezve. Lásd a GD12 7. fejezetét.&gt;
&lt;MEGJEGYZÉS: amennyiben az összes energiahatékonysági ajánlást végrahajtották, kérjük, a „Nem alkalmazható” választ adja erre a kérdésre&gt;</t>
  </si>
  <si>
    <t>&lt;Kérjük, erősítse meg, hogy valamely - az energiahatékonysági fejlesztésekhez kötött feltétel alóli - kivételi kritérium teljesül. Ha igen, akkor a részleteket az 1. Mellékletben adja meg.&gt;
&lt;MEGJEGYZÉS: amennyiben az összes energiahatékonysági ajánlást végrahajtották, kérjük, a „Nem alkalmazható” választ adja erre a kérdésre&gt;</t>
  </si>
  <si>
    <t>&lt;Kérjük, erősítse meg, hogy az energiaauditok vagy az energiahatékonysági irányelv (EED) 8. cikke szerinti tanúsított energiagazdálkodási rendszer (EMS) energiahatékonysági ajánlásai közül az összeset megvalósították (az alapidőszak első négy évében kiadott auditokból és EMS-ből származó ajánlások). Lásd a GD4 2.4 szakaszát és a GD12-et&gt;
&lt;MEGJEGYZÉS: ha nem voltak végrehajtandó ajánlások, kérjük, a „Nem alkalmazható” választ adja erre a kérdésre&gt;</t>
  </si>
  <si>
    <t>&lt;Kérjük, erősítse meg, hogy az energiaauditok vagy az energiahatékonysági irányelv (EED) 8. cikke szerinti tanúsított energiagazdálkodási rendszer (EMS) energiahatékonysági ajánlásainak végrehajtását ellenőrizték (az alapidőszak első négy évében kiadott auditokból és EMS-ből származó ajánlások). Lásd a GD4 2.4 szakaszát és a GD12-et&gt;
&lt;MEGJEGYZÉS: ha nem voltak végrehajtandó ajánlások, kérjük, a „Nem alkalmazható” választ adja erre a kérdésre&gt;</t>
  </si>
  <si>
    <r>
      <rPr>
        <b/>
        <sz val="10"/>
        <rFont val="Arial"/>
        <family val="2"/>
      </rPr>
      <t>Az illetékes hatóságnak jelentett tevékenységi szint/üzemi tevékenység változása, amely befolyásolhatja a kiosztást:</t>
    </r>
  </si>
  <si>
    <t>&lt;Ha nem jelentették, a 3. mellékletben kérjük, adjon rövid összefoglalást az esetlegesen azonosított változásokról (ez lehet már lejelentett változások kiegészítése is); jelezze, hogy tervezték-e értesítés küldését, vagy a benyújtott nyomonkövetési módszertani terv módosítását, amelyet az illetékes hatóság még nem hagyott jóvá a hitelesítés befejezésének időpontjáig&gt;</t>
  </si>
  <si>
    <t>19. cikk, (3) bekezdés: Egyszerűsített bizonytalanság alkalmazva és a felhasznált információ hiteles:</t>
  </si>
  <si>
    <r>
      <rPr>
        <sz val="10"/>
        <rFont val="Arial"/>
        <family val="2"/>
      </rPr>
      <t>Ha a válasz „Nem”, felmérte a hitelesítő a valótlanság/eltérés kockázatát?</t>
    </r>
  </si>
  <si>
    <r>
      <rPr>
        <i/>
        <sz val="10"/>
        <color indexed="18"/>
        <rFont val="Arial"/>
        <family val="2"/>
      </rPr>
      <t>&lt;Ha a válasz „Nem”, az 1. melléklet észrevételének jeleznie kéne annak valószínűségét, hogy a fejlesztés megvalósításának elmulasztása a jövőben valótlansághoz vagy eltéréshez vezet-e.&gt;</t>
    </r>
  </si>
  <si>
    <r>
      <rPr>
        <b/>
        <sz val="10"/>
        <rFont val="Arial"/>
        <family val="2"/>
      </rPr>
      <t xml:space="preserve">14. cikk, (a) pont, ill. 16. cikk, (2) bekezdés: </t>
    </r>
    <r>
      <rPr>
        <b/>
        <sz val="10"/>
        <rFont val="Arial"/>
        <family val="2"/>
      </rPr>
      <t>Az adatok részletesen hitelesítve, vissza a forrásukig:</t>
    </r>
  </si>
  <si>
    <t>&lt; az adatok hitelesítése, ahogy az elvárt, befejezve &gt;</t>
  </si>
  <si>
    <r>
      <rPr>
        <sz val="10"/>
        <rFont val="Arial"/>
        <family val="2"/>
      </rPr>
      <t>Ha a válasz „Nem”, kérjük, adjon indokolást alább:</t>
    </r>
  </si>
  <si>
    <r>
      <rPr>
        <b/>
        <sz val="10"/>
        <rFont val="Arial"/>
        <family val="2"/>
      </rPr>
      <t xml:space="preserve">14. cikk, (b) pont: </t>
    </r>
    <r>
      <rPr>
        <b/>
        <sz val="10"/>
        <rFont val="Arial"/>
        <family val="2"/>
      </rPr>
      <t>Az ellenőrzési tevékenységek dokumentáltak, be vannak vezetve, be vannak tartva, és hatékonyan mérséklik az eredendő kockázatokat:</t>
    </r>
  </si>
  <si>
    <t>14. cikk, (c) pont: Az nyomonkövetési módszertani tervben felsorolt eljárások dokumentáltak, be vannak vezetve, be vannak tartva, és hatékonyan mérséklik az eredendő és az ellenőrzési kockázatokat:</t>
  </si>
  <si>
    <t>Ha igen, adjon alább rövid magyarázatot, és töltse ki az 1B mellékletet:</t>
  </si>
  <si>
    <r>
      <rPr>
        <b/>
        <sz val="10"/>
        <rFont val="Arial"/>
        <family val="2"/>
      </rPr>
      <t xml:space="preserve">17. cikk: </t>
    </r>
    <r>
      <rPr>
        <b/>
        <sz val="10"/>
        <rFont val="Arial"/>
        <family val="2"/>
      </rPr>
      <t>Kétszeres beszámítás előfordulása:</t>
    </r>
  </si>
  <si>
    <t>Ha előfordult, adjon alább rövid magyarázatot:</t>
  </si>
  <si>
    <r>
      <rPr>
        <i/>
        <sz val="10"/>
        <color indexed="18"/>
        <rFont val="Arial"/>
        <family val="2"/>
      </rPr>
      <t>&lt;Írja be az okait, hogy az elvet miért nem követik, vagy miért nem hivatkoznak az 1. melléklet releváns észrevételeire.&gt;</t>
    </r>
  </si>
  <si>
    <r>
      <rPr>
        <b/>
        <sz val="10"/>
        <rFont val="Arial"/>
        <family val="2"/>
      </rPr>
      <t xml:space="preserve">18. cikk, (3) bekezdés: </t>
    </r>
    <r>
      <rPr>
        <b/>
        <sz val="10"/>
        <rFont val="Arial"/>
        <family val="2"/>
      </rPr>
      <t>Az adathiány esetén alkalmazott módszerek hitelesítése:</t>
    </r>
  </si>
  <si>
    <t>30. cikk, (2) bekezdés: A korábban megadott fejlesztési javaslatok megfelelően megvalósítva:</t>
  </si>
  <si>
    <t>17. cikk (2) (a) pont: Az energihatékonysági ajánlások végrehajtásának eljárása dokumentált, be van vezetve és be van tartva.</t>
  </si>
  <si>
    <t xml:space="preserve">&lt;A FAR 22a. Cikk (2) bekezdése előírja az üzemeltető részére, hogy írásos eljárásokat dolgozzon ki, hajtson végre, dokumentáljon és tartson fenn az ajánlások végrehajtására vonatkozóan. Az AVR 17a. Cikk (2) (a) pontja előírja a hitelesítő részére, hogy végezzen ellenőrzést erre a folyamatra vonatkozóan. Lásd még GD12.&gt; </t>
  </si>
  <si>
    <r>
      <rPr>
        <i/>
        <sz val="10"/>
        <color indexed="18"/>
        <rFont val="Arial"/>
        <family val="2"/>
      </rPr>
      <t>&lt;Az adatjelentés hiányosságának indokait az 1. melléklet észrevételében kell felsorolni; ennek azt is közölnie kell, hogy használtak-e alternatív módszert az adathiány lefedésére.&gt;</t>
    </r>
  </si>
  <si>
    <t>17. cikk: Azonosításra kerültek adathiányok?:</t>
  </si>
  <si>
    <r>
      <rPr>
        <i/>
        <sz val="10"/>
        <color indexed="18"/>
        <rFont val="Arial"/>
        <family val="2"/>
      </rPr>
      <t>&lt;A válasz itt Igen vagy Nem, mivel a Bizottsági iránymutatások a hitelesítőkre és üzemeltetőkre mindig vonatkoznak.&gt;</t>
    </r>
  </si>
  <si>
    <r>
      <rPr>
        <b/>
        <sz val="10"/>
        <rFont val="Arial"/>
        <family val="2"/>
      </rPr>
      <t>Teljesség:</t>
    </r>
  </si>
  <si>
    <r>
      <rPr>
        <sz val="10"/>
        <rFont val="Arial"/>
        <family val="2"/>
      </rPr>
      <t>Ha a válasz „Nem”, adjon alább rövid magyarázatot:</t>
    </r>
  </si>
  <si>
    <r>
      <rPr>
        <b/>
        <sz val="10"/>
        <rFont val="Arial"/>
        <family val="2"/>
      </rPr>
      <t>Pontosság:</t>
    </r>
  </si>
  <si>
    <r>
      <rPr>
        <b/>
        <sz val="10"/>
        <rFont val="Arial"/>
        <family val="2"/>
      </rPr>
      <t>Megbízhatóság:</t>
    </r>
  </si>
  <si>
    <t>HITELESÍTŐI SZAKVÉLEMÉNY</t>
  </si>
  <si>
    <t>Törölje a szakvélemény-formanyomtatvány azon szöveges sorait, amelyek NEM alkalmazhatók.</t>
  </si>
  <si>
    <t xml:space="preserve">HITELESÍTŐI SZAKVÉLEMÉNY – megfelelőként hitelesítve: </t>
  </si>
  <si>
    <t>A FAR-rendelethez kapcsolódó útmutató dokumentumoknak való megfelelőség:</t>
  </si>
  <si>
    <t>A FAR-rendeletre vonatkozó bizottsági útmutatók helyesen alkalmazva:</t>
  </si>
  <si>
    <t>A FAR-rendelettel kapcsolatos vonatkozó illetékes hatósági útmutatás teljesítve (ha releváns):</t>
  </si>
  <si>
    <t>MEGFELELŐSÉG A FAR-rendelet NYOMONKÖVETÉSI ÉS JELENTÉSI ELVEI SZERINT</t>
  </si>
  <si>
    <t>&lt;Ebben a részben csak rövid megjegyzéseket kell beírni.   MEGJEGYZÉS : figyelembe vételre kerül, hogy egyes elvek idealizált célok, így nem lehetséges az abszolút „megfelelőség” megerősítése.  Emellett egyes elvek előfeltétele mások teljesülése, mielőtt a „megfelelőség” „megerősíthető” lenne.  További útmutatás a kiosztás szabályairól szóló EU rendelet 4. útmutató dokumentumában, ill. az MRR-rendelet 5-9 cikkeiben, ill. az AVR-rendelet 6. cikkében található.</t>
  </si>
  <si>
    <r>
      <t>&lt;</t>
    </r>
    <r>
      <rPr>
        <i/>
        <sz val="10"/>
        <color theme="9" tint="-0.249977111117893"/>
        <rFont val="Arial"/>
        <family val="2"/>
        <charset val="238"/>
      </rPr>
      <t xml:space="preserve">Ezt a véleményező </t>
    </r>
    <r>
      <rPr>
        <i/>
        <sz val="10"/>
        <color indexed="18"/>
        <rFont val="Arial"/>
        <family val="2"/>
      </rPr>
      <t>szöveget használja, ha nem állnak fenn problémák, és nincsenek észrevételei olyan dolgokkal kapcsolatban, amelyek kihathatnak az adatminőségre, vagy a szakvélemény felhasználó általi értelmezésére. Ez a vélemény csak akkor választható ki, ha nincsenek kijavítatlan valótlanságok, nem megfelelőségek, eltérések.&gt;</t>
    </r>
  </si>
  <si>
    <t xml:space="preserve">HITELESÍTŐI SZAKVÉLEMÉNY – hitelesítve megjegyzésekkel : </t>
  </si>
  <si>
    <t>Elvégeztük a szakvéleményben hivatkozott, a fenti üzemeltetői jelentésben szereplő ingyenes kiosztáshoz kapcsolódó adatok hitelesítését.  A vállalt hitelesítési munka alapján (lásd a 2. mellékletet) megállapítható, hogy ezek az adatok megfelelően fel vannak tüntetve.</t>
  </si>
  <si>
    <t>MEGJEGYZÉS – Egy hitelesítésre került szakvélemény esetén csak pozitív megszövegezés fogadható el – NE MÓDOSÍTSA A VÉLEMÉNYEZŐ SZÖVEGEK KIFEJEZÉSEIT – AHOL SZÜKSÉGES, EGÉSZÍTSE KI RÉSZLETEKKEL.</t>
  </si>
  <si>
    <r>
      <t xml:space="preserve">&lt;Használja ezt a szakvéleményt, ha  a szakvéleményhez megjegyzések fűzendők.  Kérjük, röviden részletezze az esetleges kivételeket, amelyek befolyásolhatják az adatokat, és ezzel befolyásolják a szakvélemény típusát. </t>
    </r>
    <r>
      <rPr>
        <sz val="10"/>
        <color indexed="18"/>
        <rFont val="Arial"/>
        <family val="2"/>
      </rPr>
      <t xml:space="preserve">
</t>
    </r>
  </si>
  <si>
    <t>MEGJEGYZÉS – Egy hitelesítésre került  szakvéleményben csak pozitív megszövegezés fogadható el – NE MÓDOSÍTSA E VÉLEMÉNYEZŐ SZÖVEGEK KIFEJEZÉSEIT – AHOL SZÜKSÉGES, EGÉSZÍTSE KI REÉSZLETEKKEL VAGY MEGJEGYZÉSEKKEL; A megjegyzések részből az extra sorok törölhetők.</t>
  </si>
  <si>
    <r>
      <rPr>
        <sz val="9"/>
        <rFont val="Arial"/>
        <family val="2"/>
      </rPr>
      <t>A szakvéleményt minősítő megjegyzések:</t>
    </r>
  </si>
  <si>
    <t xml:space="preserve">MEGJEGYZÉS - ezek lényegében figyelmeztető fenntartások, melyekre a hitelesítő fel kívánja hívni a jelentés felhasználójának figyelmét - például arra, hogy az nyomonkövetési módszertani terv előretekintő elemei nem felelnek meg a kiosztás szabályairól szóló EU rendelet követelményeinek a következő ciklusra vonatkozóan, ezért fejlesztést igényelnek, vagy lényegesnek nem minősülő valótlanságokra, nem megfelelőségekre és eltérésekre, amelyek a hitelesítő szakvélemény megerősítésekor még fennállnak (és amelyek nem akadályozzák a hitelesítőt abban, hogy elvárható bizonyossággal kijelentse, hogy az adatok mentesek a lényegi valótlanságoktól), vagyis ez pusztán összefoglalása néhány szempontnak, amelyre a hitelesítő a felhasználó figyelmét fel kívánja hívni; az összes kijavítatlan, lényegesnek nem minősülő valótlanság, eltérés, nem megfelelőség és fejlesztési javaslat részleteit az 1. melléklet észrevételeiben kell felsorolni. </t>
  </si>
  <si>
    <r>
      <rPr>
        <i/>
        <sz val="10"/>
        <color indexed="18"/>
        <rFont val="Arial"/>
        <family val="2"/>
      </rPr>
      <t xml:space="preserve">&lt;Írjon be megjegyzéseket bármely feljegyzett kivétellel kapcsolatban, amelyek befolyásolhatják/befolyásolják a hitelesítést, ezért ellentmondanak a szakvéleménynek. </t>
    </r>
    <r>
      <rPr>
        <i/>
        <sz val="10"/>
        <color indexed="18"/>
        <rFont val="Arial"/>
        <family val="2"/>
      </rPr>
      <t>Kérjük, a megjegyzéseket külön számozza meg.&gt;</t>
    </r>
  </si>
  <si>
    <t>Elvégeztük a szakvéleményben hivatkozott, a fenti üzemeltetői jelentésben szereplő ingyenes kiosztáshoz kapcsolódó adatok hitelesítését.   A vállalt hitelesítési munka alapján (lásd a 2. mellékletet) megállapítható, hogy ezek az adatok megfelelően fel vannak tüntetve, az alábbiak kivételével:</t>
  </si>
  <si>
    <r>
      <rPr>
        <b/>
        <sz val="10"/>
        <rFont val="Arial"/>
        <family val="2"/>
      </rPr>
      <t xml:space="preserve">SZAKVÉLEMÉNY – nem hitelesített: </t>
    </r>
  </si>
  <si>
    <r>
      <t>&lt;Használja ezt a hitelesítői szakvéleményt , ha nem lehetséges az adatok hitelesítése lényeges valótlanság(ok) miatt, a hatáskörök vagy olyan eltérések korlátozása, amelyek külön vagy más eltérésekkel kombinálva (amelyeket lényeges elemként külön-külön azonosítani kell az 1. mellékletben, a végső hitelesítésre maradó nem lényeges észrevételek mellett) nem nyújtanak kellő egyértelműséget, és nem teszik lehetővé a hitelesítő számára, hogy elvárható bizonyossággal kijelentse az adatok lényeg</t>
    </r>
    <r>
      <rPr>
        <i/>
        <sz val="10"/>
        <color theme="9" tint="-0.249977111117893"/>
        <rFont val="Arial"/>
        <family val="2"/>
        <charset val="238"/>
      </rPr>
      <t>es</t>
    </r>
    <r>
      <rPr>
        <i/>
        <sz val="10"/>
        <color indexed="18"/>
        <rFont val="Arial"/>
        <family val="2"/>
      </rPr>
      <t xml:space="preserve"> valótlanságoktól való mentességét. </t>
    </r>
  </si>
  <si>
    <r>
      <rPr>
        <i/>
        <sz val="10"/>
        <color indexed="18"/>
        <rFont val="Arial"/>
        <family val="2"/>
      </rPr>
      <t>&lt;Válassza ki a megfelelő indokokat a megadott listáról, és törölje azokat, amelyek nem relevánsak; vagy ha releváns, adjon hozzá újabb indokot.&gt;</t>
    </r>
  </si>
  <si>
    <t>Elvégeztük a szakvéleményben hivatkozott, a fenti üzemeltetői jelentésben szereplő ingyenes kiosztáshoz kapcsolódó adatok hitelesítését.  A vállalt hitelesítési munka alapján (lásd a 2. mellékletet) megállapítható, hogy ezek az adatok NEM hitelesíthetők lényeges valótlanságtól mentesnek, az alábbi okokból:</t>
  </si>
  <si>
    <t>•  kijavítatlan lényeges valótlanság (egyedi vagy összesített) áll fenn.</t>
  </si>
  <si>
    <t>•  kijavítatlan, lényeges eltérés (egyedi vagy összesített) áll fenn, azaz olyan mértékű elvárható bizonyossággal hitelesíteni lehessen.</t>
  </si>
  <si>
    <r>
      <rPr>
        <sz val="10"/>
        <rFont val="Arial"/>
        <family val="2"/>
      </rPr>
      <t>•  a hitelesítés terjedelme túl korlátozott, az alábbiak miatt:</t>
    </r>
  </si>
  <si>
    <r>
      <rPr>
        <sz val="10"/>
        <rFont val="Arial"/>
        <family val="2"/>
      </rPr>
      <t>- a nyomonkövetési módszertani tervet az illetékes hatóság nem hagyta jóvá.</t>
    </r>
  </si>
  <si>
    <t>- olyan hiányosságok vagy korlátozások álltak fenn a hitelesítésre rendelkezésre bocsátott adatokban és információkban (pl. nem megfelelő bizonyíték), hogy nem történhetett meg teljes körűen a jelentés elvárható bizonyossági fokkal történő értékelése, vagy a hitelesítés elvégzése.</t>
  </si>
  <si>
    <t>- a nyomonkövetési módszertani terv terjedelme nem volt elégséges, ill. nem volt elég egyértelmű, hogy hitelesítési következtetést lehessen megfogalmazni.</t>
  </si>
  <si>
    <r>
      <rPr>
        <b/>
        <sz val="10"/>
        <rFont val="Arial"/>
        <family val="2"/>
      </rPr>
      <t>HITELESÍTÉST VÉGZŐ CSOPORT</t>
    </r>
  </si>
  <si>
    <r>
      <rPr>
        <b/>
        <sz val="10"/>
        <rFont val="Arial"/>
        <family val="2"/>
      </rPr>
      <t>Vezető EU ETS hitelesítő:</t>
    </r>
  </si>
  <si>
    <r>
      <rPr>
        <sz val="10"/>
        <color indexed="18"/>
        <rFont val="Arial"/>
        <family val="2"/>
      </rPr>
      <t>&lt;Írja be a nevet.&gt;</t>
    </r>
  </si>
  <si>
    <r>
      <rPr>
        <b/>
        <sz val="10"/>
        <rFont val="Arial"/>
        <family val="2"/>
      </rPr>
      <t>EU ETS hitelesítő(k):</t>
    </r>
  </si>
  <si>
    <r>
      <rPr>
        <b/>
        <sz val="10"/>
        <rFont val="Arial"/>
        <family val="2"/>
      </rPr>
      <t>Műszaki szakértő(k) (EU ETS hitelesítő):</t>
    </r>
  </si>
  <si>
    <t>Aláírva a hitelesítő nevében: &lt;írja be a hitelesítő nevét ide&gt;:</t>
  </si>
  <si>
    <r>
      <rPr>
        <i/>
        <sz val="10"/>
        <color indexed="18"/>
        <rFont val="Arial"/>
        <family val="2"/>
      </rPr>
      <t>&lt;Írja be a cégszerű aláírást ide.&gt;</t>
    </r>
  </si>
  <si>
    <r>
      <rPr>
        <b/>
        <sz val="10"/>
        <rFont val="Arial"/>
        <family val="2"/>
      </rPr>
      <t>Aláírásra jogosult személy neve:</t>
    </r>
  </si>
  <si>
    <r>
      <rPr>
        <i/>
        <sz val="10"/>
        <color indexed="18"/>
        <rFont val="Arial"/>
        <family val="2"/>
      </rPr>
      <t xml:space="preserve">FONTOS MEGJEGYZÉS: </t>
    </r>
    <r>
      <rPr>
        <i/>
        <sz val="10"/>
        <color indexed="18"/>
        <rFont val="Arial"/>
        <family val="2"/>
      </rPr>
      <t xml:space="preserve">A szakvélemény kijelentésével és jelen aláírásával Ön elvárható bizonyossággal tanúsítja az adatok pontosságát (az alkalmazható 5%-os lényegességi küszöbön belül) és azok megfelelőségét MINDEN vonatkozó szabály és elv szempontjából.  </t>
    </r>
    <r>
      <rPr>
        <i/>
        <sz val="10"/>
        <color indexed="18"/>
        <rFont val="Arial"/>
        <family val="2"/>
      </rPr>
      <t>Esetlegesen később azonosított hibák érvényteleníthetik a fenti szakvéleményt, és a hitelesítő (szervezet) jogi és pénzügyi felelősségre vonását eredményezhetik.</t>
    </r>
  </si>
  <si>
    <r>
      <rPr>
        <b/>
        <sz val="10"/>
        <rFont val="Arial"/>
        <family val="2"/>
      </rPr>
      <t>A szakvélemény dátuma:</t>
    </r>
  </si>
  <si>
    <r>
      <rPr>
        <i/>
        <sz val="10"/>
        <color indexed="18"/>
        <rFont val="Arial"/>
        <family val="2"/>
      </rPr>
      <t>&lt;Írja be a szakvélemény dátumát.&gt; - Ügyeljen arra, hogy ennek a dátumnak módosulnia kell, ha a szakvéleményt frissítik.</t>
    </r>
  </si>
  <si>
    <t>Független felülvizsgáló:</t>
  </si>
  <si>
    <t>Műszaki szakértő(k) (Független felülvizsgáló):</t>
  </si>
  <si>
    <r>
      <rPr>
        <b/>
        <sz val="10"/>
        <rFont val="Arial"/>
        <family val="2"/>
      </rPr>
      <t>A hitelesítő neve:</t>
    </r>
  </si>
  <si>
    <r>
      <rPr>
        <i/>
        <sz val="10"/>
        <color indexed="18"/>
        <rFont val="Arial"/>
        <family val="2"/>
      </rPr>
      <t xml:space="preserve">&lt;Írja be a hitelesítő formális nevét.&gt; </t>
    </r>
  </si>
  <si>
    <r>
      <rPr>
        <b/>
        <sz val="10"/>
        <rFont val="Arial"/>
        <family val="2"/>
      </rPr>
      <t>Kapcsolattartási cím:</t>
    </r>
  </si>
  <si>
    <r>
      <t xml:space="preserve">&lt;Írja be a hitelesítő </t>
    </r>
    <r>
      <rPr>
        <i/>
        <sz val="10"/>
        <color theme="9" tint="-0.249977111117893"/>
        <rFont val="Arial"/>
        <family val="2"/>
        <charset val="238"/>
      </rPr>
      <t>hivatalos</t>
    </r>
    <r>
      <rPr>
        <i/>
        <sz val="10"/>
        <color indexed="18"/>
        <rFont val="Arial"/>
        <family val="2"/>
      </rPr>
      <t xml:space="preserve"> kapcsolattartási címét, e-mail címmel együtt.&gt;</t>
    </r>
  </si>
  <si>
    <r>
      <rPr>
        <b/>
        <sz val="10"/>
        <rFont val="Arial"/>
        <family val="2"/>
      </rPr>
      <t>A hitelesítési szerződés dátuma:</t>
    </r>
  </si>
  <si>
    <r>
      <rPr>
        <b/>
        <sz val="10"/>
        <rFont val="Arial"/>
        <family val="2"/>
      </rPr>
      <t>A hitelesítő akkreditált vagy tanúsított természetes személy?</t>
    </r>
  </si>
  <si>
    <t>Akkreditáló/Tanúsító Testület neve:</t>
  </si>
  <si>
    <r>
      <t>&lt;Írja be a Nemzeti akkreditáló testület nevét, pl.</t>
    </r>
    <r>
      <rPr>
        <i/>
        <sz val="10"/>
        <color rgb="FFFF0000"/>
        <rFont val="Arial"/>
        <family val="2"/>
      </rPr>
      <t xml:space="preserve"> NAH,</t>
    </r>
    <r>
      <rPr>
        <i/>
        <sz val="10"/>
        <color indexed="18"/>
        <rFont val="Arial"/>
        <family val="2"/>
      </rPr>
      <t xml:space="preserve"> ha a hitelesítő akkreditált. Írja be a nemzeti tanúsító hatóság nevét, ha a hitelesítő az AVR-rendelet 54. cikke (2) bekezdése szerint tanúsított.&gt;</t>
    </r>
  </si>
  <si>
    <r>
      <rPr>
        <b/>
        <sz val="10"/>
        <rFont val="Arial"/>
        <family val="2"/>
      </rPr>
      <t xml:space="preserve">Akkreditáció/ Tanúsítvány száma: </t>
    </r>
  </si>
  <si>
    <r>
      <rPr>
        <i/>
        <sz val="10"/>
        <color indexed="18"/>
        <rFont val="Arial"/>
        <family val="2"/>
      </rPr>
      <t>&lt;A fenti Akkreditáló testület / Nemzeti tanúsító hatóság által kiállított formában&gt;</t>
    </r>
  </si>
  <si>
    <t>Hitelesítői jelentés - Kibocsátás-kereskedelmi rendszer</t>
  </si>
  <si>
    <r>
      <rPr>
        <sz val="10"/>
        <color theme="9" tint="-0.249977111117893"/>
        <rFont val="Arial"/>
        <family val="2"/>
        <charset val="238"/>
      </rPr>
      <t xml:space="preserve">Megjegyzés:  </t>
    </r>
    <r>
      <rPr>
        <sz val="10"/>
        <color indexed="18"/>
        <rFont val="Arial"/>
        <family val="2"/>
      </rPr>
      <t>ennek az adatnak a „Szakvélemény” lapon történt megadása után automatikusan el kell tárolódnia.</t>
    </r>
  </si>
  <si>
    <r>
      <rPr>
        <b/>
        <sz val="10"/>
        <rFont val="Arial"/>
        <family val="2"/>
      </rPr>
      <t xml:space="preserve">1A melléklet – Valótlanságok, nem megfelelőségek, eltérések és javasolt fejlesztések </t>
    </r>
  </si>
  <si>
    <r>
      <rPr>
        <b/>
        <sz val="10"/>
        <rFont val="Arial"/>
        <family val="2"/>
      </rPr>
      <t>Kijavítatlan valótlanságok, amelyeket nem korrigáltak a hitelesítői jelentés kibocsátása előtt</t>
    </r>
  </si>
  <si>
    <t>Lényeges?</t>
  </si>
  <si>
    <t>Kérjük, válassza ki az „Igen” vagy „Nem” választ a „Lényeges” oszlopban.</t>
  </si>
  <si>
    <r>
      <rPr>
        <sz val="10"/>
        <rFont val="Arial"/>
        <family val="2"/>
      </rPr>
      <t>-- válasszon --</t>
    </r>
  </si>
  <si>
    <r>
      <t xml:space="preserve">Kérjük, írja be a releváns leírást, kijavítatlan valótlan </t>
    </r>
    <r>
      <rPr>
        <i/>
        <sz val="10"/>
        <color theme="9" tint="-0.249977111117893"/>
        <rFont val="Arial"/>
        <family val="2"/>
        <charset val="238"/>
      </rPr>
      <t>megállapításonként</t>
    </r>
    <r>
      <rPr>
        <i/>
        <sz val="10"/>
        <color indexed="18"/>
        <rFont val="Arial"/>
        <family val="2"/>
      </rPr>
      <t xml:space="preserve"> egy sorba.  Ha több helyre van szüksége, a sorokat és számozott pontokat egyenként adja hozzá.  Kijavítatlan valótlanságok hiányában az első sorban kérjük a NEM ALKALMAZHATÓ szöveget beírni.</t>
    </r>
  </si>
  <si>
    <r>
      <t xml:space="preserve">&lt;Adja meg a valótlan </t>
    </r>
    <r>
      <rPr>
        <i/>
        <sz val="10"/>
        <color theme="9" tint="-0.249977111117893"/>
        <rFont val="Arial"/>
        <family val="2"/>
        <charset val="238"/>
      </rPr>
      <t>megállapítás</t>
    </r>
    <r>
      <rPr>
        <i/>
        <sz val="10"/>
        <color indexed="18"/>
        <rFont val="Arial"/>
        <family val="2"/>
      </rPr>
      <t xml:space="preserve"> részleteit, ideértve a jellegét, nagyságát, és a jelentés elemét, amelyhez tartozik; továbbá, hogy miért van lényeges hatása, </t>
    </r>
    <r>
      <rPr>
        <i/>
        <sz val="10"/>
        <color theme="9" tint="-0.249977111117893"/>
        <rFont val="Arial"/>
        <family val="2"/>
        <charset val="238"/>
      </rPr>
      <t>ha ez releváns.</t>
    </r>
    <r>
      <rPr>
        <i/>
        <sz val="10"/>
        <color indexed="18"/>
        <rFont val="Arial"/>
        <family val="2"/>
      </rPr>
      <t xml:space="preserve"> </t>
    </r>
    <r>
      <rPr>
        <i/>
        <sz val="10"/>
        <color theme="9" tint="-0.249977111117893"/>
        <rFont val="Arial"/>
        <family val="2"/>
        <charset val="238"/>
      </rPr>
      <t xml:space="preserve">Egyértelműen </t>
    </r>
    <r>
      <rPr>
        <i/>
        <sz val="10"/>
        <color indexed="18"/>
        <rFont val="Arial"/>
        <family val="2"/>
      </rPr>
      <t xml:space="preserve">meg kell </t>
    </r>
    <r>
      <rPr>
        <i/>
        <sz val="10"/>
        <color theme="9" tint="-0.249977111117893"/>
        <rFont val="Arial"/>
        <family val="2"/>
        <charset val="238"/>
      </rPr>
      <t xml:space="preserve">állapítani, </t>
    </r>
    <r>
      <rPr>
        <i/>
        <sz val="10"/>
        <color indexed="18"/>
        <rFont val="Arial"/>
        <family val="2"/>
      </rPr>
      <t>hogy a valótlanság nincs-e eltúlozva (vagyis a ténylegesnél nagyobb súllyal feltüntetve) vagy alulbecsülve (vagyis a ténylegesnél kisebb súllyal feltüntetve). A valótlanságok osztályozásáról és jelentéséről további információért lásd az Európai Bizottság szolgálatának iránymutatását.&gt;</t>
    </r>
  </si>
  <si>
    <t>Kijavítatlan, a hitelesítés során azonosított nem megfelelőségek a kiosztási szabályokat tartalmazó EU rendelet szerint</t>
  </si>
  <si>
    <r>
      <t xml:space="preserve">&lt;Kérjük, írjon be minden releváns adatot.  Egy sorba egy nem megfelelőségi </t>
    </r>
    <r>
      <rPr>
        <i/>
        <sz val="10"/>
        <color theme="9" tint="-0.249977111117893"/>
        <rFont val="Arial"/>
        <family val="2"/>
        <charset val="238"/>
      </rPr>
      <t>megállapítást</t>
    </r>
    <r>
      <rPr>
        <i/>
        <sz val="10"/>
        <color indexed="18"/>
        <rFont val="Arial"/>
        <family val="2"/>
      </rPr>
      <t xml:space="preserve"> írjon.  Ha több helyre van szüksége, a sorokat és számozott pontokat egyenként adja hozzá.  Nem megfelelőségek hiányában az első sorban kérjük a NEM ALKALMAZHATÓ szöveget beírni.&gt;</t>
    </r>
  </si>
  <si>
    <r>
      <rPr>
        <i/>
        <sz val="10"/>
        <color indexed="18"/>
        <rFont val="Arial"/>
        <family val="2"/>
      </rPr>
      <t xml:space="preserve">&lt;Adja meg a nem-megfelelőség részleteit, ideértve annak jellegét és nagyságát, és az ingyenes kiosztásról szóló rendelet cikkét, amelyre vonatkozik. </t>
    </r>
    <r>
      <rPr>
        <i/>
        <sz val="10"/>
        <color indexed="18"/>
        <rFont val="Arial"/>
        <family val="2"/>
      </rPr>
      <t>A nem megfelelőségek osztályozásáról és jelentéséről további információért lásd az Európai Bizottság szolgálatának iránymutatását.&gt;</t>
    </r>
  </si>
  <si>
    <r>
      <rPr>
        <b/>
        <sz val="10"/>
        <rFont val="Arial"/>
        <family val="2"/>
      </rPr>
      <t>A nyomonkövetési módszertani terv kijavítatlan eltérései</t>
    </r>
  </si>
  <si>
    <t>ideértve a hitelesítés során azonosított eltéréseket a terv és a tényleges források, forrásanyagok és határok, stb. között</t>
  </si>
  <si>
    <r>
      <rPr>
        <i/>
        <sz val="10"/>
        <color indexed="18"/>
        <rFont val="Arial"/>
        <family val="2"/>
      </rPr>
      <t xml:space="preserve">&lt;Kérjük, írjon be minden releváns adatot.  </t>
    </r>
    <r>
      <rPr>
        <i/>
        <sz val="10"/>
        <color indexed="18"/>
        <rFont val="Arial"/>
        <family val="2"/>
      </rPr>
      <t xml:space="preserve">Egy sorba egy eltérési szempontot írjon.  </t>
    </r>
    <r>
      <rPr>
        <i/>
        <sz val="10"/>
        <color indexed="18"/>
        <rFont val="Arial"/>
        <family val="2"/>
      </rPr>
      <t xml:space="preserve">Ha több helyre van szüksége, a sorokat és számozott pontokat egyenként adja hozzá.  </t>
    </r>
    <r>
      <rPr>
        <i/>
        <sz val="10"/>
        <color indexed="18"/>
        <rFont val="Arial"/>
        <family val="2"/>
      </rPr>
      <t>Eltérések hiányában az első sorban kérjük a NEM ALKALMAZHATÓ szöveget beírni.&gt;</t>
    </r>
  </si>
  <si>
    <r>
      <rPr>
        <i/>
        <sz val="10"/>
        <color indexed="18"/>
        <rFont val="Arial"/>
        <family val="2"/>
      </rPr>
      <t xml:space="preserve">&lt;Adja meg az eltérés részleteit, ideértve annak jellegét és nagyságát, és a nyomonkövetési módszertani terv elemét, amelyre vonatkozik. </t>
    </r>
    <r>
      <rPr>
        <i/>
        <sz val="10"/>
        <color indexed="18"/>
        <rFont val="Arial"/>
        <family val="2"/>
      </rPr>
      <t>Az eltérések osztályozásáról és jelentéséről további információért lásd az Európai Bizottság szolgálatának iránymutatását.&gt;</t>
    </r>
  </si>
  <si>
    <r>
      <rPr>
        <b/>
        <sz val="10"/>
        <rFont val="Arial"/>
        <family val="2"/>
      </rPr>
      <t xml:space="preserve">Esetlegesen javasolt fejlesztések </t>
    </r>
  </si>
  <si>
    <r>
      <rPr>
        <i/>
        <sz val="10"/>
        <color indexed="18"/>
        <rFont val="Arial"/>
        <family val="2"/>
      </rPr>
      <t xml:space="preserve">&lt;Kérjük, írjon be minden releváns adatot.  </t>
    </r>
    <r>
      <rPr>
        <i/>
        <sz val="10"/>
        <color indexed="18"/>
        <rFont val="Arial"/>
        <family val="2"/>
      </rPr>
      <t xml:space="preserve">Egy fejlesztési szempontot egy cellába írjon.  </t>
    </r>
    <r>
      <rPr>
        <i/>
        <sz val="10"/>
        <color indexed="18"/>
        <rFont val="Arial"/>
        <family val="2"/>
      </rPr>
      <t xml:space="preserve">Ha több helyre van szüksége, a sorokat és számozott pontokat egyenként adja hozzá.  </t>
    </r>
    <r>
      <rPr>
        <i/>
        <sz val="10"/>
        <color indexed="18"/>
        <rFont val="Arial"/>
        <family val="2"/>
      </rPr>
      <t xml:space="preserve">Javítási pontok hiányában az első sorban kérjük a NEM ALKALMAZHATÓ szöveget beírni. </t>
    </r>
    <r>
      <rPr>
        <i/>
        <sz val="10"/>
        <color indexed="18"/>
        <rFont val="Arial"/>
        <family val="2"/>
      </rPr>
      <t>A fejlesztési javaslatok osztályozásáról és jelentéséről további információért lásd az Európai Bizottság szolgálatának iránymutatását.&gt;</t>
    </r>
  </si>
  <si>
    <r>
      <rPr>
        <b/>
        <sz val="10"/>
        <rFont val="Arial"/>
        <family val="2"/>
      </rPr>
      <t xml:space="preserve">Az előző időszak nem rendezett észrevételei vagy fejlesztései.  </t>
    </r>
    <r>
      <rPr>
        <sz val="10"/>
        <rFont val="Arial"/>
        <family val="2"/>
      </rPr>
      <t xml:space="preserve">
</t>
    </r>
    <r>
      <rPr>
        <b/>
        <sz val="10"/>
        <rFont val="Arial"/>
        <family val="2"/>
      </rPr>
      <t>Bármely, a hitelesítői jelentésben az előző kiosztási időszak adataira közölt észrevételt vagy fejlesztést, amelyet azóta rendeztek, nem szükséges itt újra felsorolni.</t>
    </r>
  </si>
  <si>
    <r>
      <rPr>
        <i/>
        <sz val="10"/>
        <color indexed="18"/>
        <rFont val="Arial"/>
        <family val="2"/>
      </rPr>
      <t xml:space="preserve">Kérjük, írjon be minden releváns adatot.  </t>
    </r>
    <r>
      <rPr>
        <i/>
        <sz val="10"/>
        <color indexed="18"/>
        <rFont val="Arial"/>
        <family val="2"/>
      </rPr>
      <t xml:space="preserve">Egy cellába egy előző időszaki rendezetlen észrevételt írjon.  </t>
    </r>
    <r>
      <rPr>
        <i/>
        <sz val="10"/>
        <color indexed="18"/>
        <rFont val="Arial"/>
        <family val="2"/>
      </rPr>
      <t xml:space="preserve">Ha több helyre van szüksége, a sorokat és számozott pontokat egyenként adja hozzá.  </t>
    </r>
    <r>
      <rPr>
        <i/>
        <sz val="10"/>
        <color indexed="18"/>
        <rFont val="Arial"/>
        <family val="2"/>
      </rPr>
      <t>Kiemelkedő észrevételek hiányában az első sorban kérjük a NEM ALKALMAZHATÓ szöveget beírni.</t>
    </r>
  </si>
  <si>
    <t>Annak indoklása, hogy miért nem végezték el az energiahatékonysági ajánlások megvalósításának ellenőrzését</t>
  </si>
  <si>
    <t>&lt;Az AVR 17a. cikke előírja a hitelesítő részére, hogy végezzen ellenőrzést az energiahatékonysági ajánlások megvalósítására vonatkozóan. Kérjük, röviden indokolja miért nem történtek ilyen ellenőrzések. Ez lehet például abban a kivételes esetben, amikor a hitelesítő nem tudott elegendő bizonyítékot szerezni az ellenőrzés elvégzéséhez.&gt;
&lt;MEGJEGYZÉS: ha nem voltak végrehajtandó ajánlások, kérjük, a „Nem alkalmazható” választ adja erre a kérdésre&gt;</t>
  </si>
  <si>
    <t>Az alábbiakban adjon meg részleteket a még nem teljesített ajánlásokról, állapotukról és észrevételeiről</t>
  </si>
  <si>
    <t>Ajánlás</t>
  </si>
  <si>
    <t>Állapot</t>
  </si>
  <si>
    <t>Tervezés alatt</t>
  </si>
  <si>
    <t>Szerződés megkötésére vár</t>
  </si>
  <si>
    <t>Áruk vagy szolgáltatások beszerzésére vár</t>
  </si>
  <si>
    <t>A következő 3 hónapban lesz megvalósítva</t>
  </si>
  <si>
    <t>A következő 6 hónapban lesz megvalósítva</t>
  </si>
  <si>
    <t>A következő 12 hónapban lesz megvalósítva</t>
  </si>
  <si>
    <t>Nem lesz megvalósítva</t>
  </si>
  <si>
    <t>Egyéb (adja meg a részleteket)</t>
  </si>
  <si>
    <t>Észrevételek</t>
  </si>
  <si>
    <t>Megfontolás alatt</t>
  </si>
  <si>
    <t>Következő nagy leállásra vár</t>
  </si>
  <si>
    <t>&lt; Ha 10-nél több sorra van szükség, több sort is beszúrhat úgy, hogy kimásolja a G10-hez tartozó sort, és beszúrja a sor alá. Ez átviszi az összes formázási és legördülő mezőt. Kérjük, módosítsa a G#-ot a frissített számra &gt;</t>
  </si>
  <si>
    <t>Annak indoklása, hogy miért nem végezték el az ingyenes kiosztás feltételekhez kötése alóli kivételek alkalmazásának ellenőrzését, és egyéb vonatkozó észrevételek</t>
  </si>
  <si>
    <t>&lt; Kérjük, röviden indokolja, miért nem végezték el az ingyenes kiosztás feltételekhez kötése alóli kivételek alkalmazásának ellenőrzését&gt;
&lt;MEGJEGYZÉS: amennyiben az összes energiahatékonysági ajánlást végrahajtották, kérjük, a „Nem alkalmazható” választ adja erre a kérdésre&gt;</t>
  </si>
  <si>
    <t>Az alábbiakban adja meg az alkalmazandó kivételek részleteit és észrevételeit</t>
  </si>
  <si>
    <t>Alkalmazható kivételek</t>
  </si>
  <si>
    <t xml:space="preserve"> -- válasszon -- </t>
  </si>
  <si>
    <t>Megtérülési idő meghaladja a 3 évet [22a. Cikk (1)(a)]</t>
  </si>
  <si>
    <t>Beruházási költségek meghaladják a 22a. Cikk (1) (b) pont szerinti egyik vagy mindkét küszöbértéket</t>
  </si>
  <si>
    <t>Egyenértékű ÜHG kibocsátás csökkentés elérése [22a. Cikk (1) (c)]</t>
  </si>
  <si>
    <t xml:space="preserve">&lt;Ha az ajánlás megvalósítását nem fejezik be, a hitelesítő az alapidőszak első négy évében kiadott minden egyes ajánlás esetében ellenőrzi, hogy a 6 kivételtípus valamelyike ​​alkalmazható-e. Kérjük, minden kivételtípushoz adja meg a vonatkozó ajánlás(oka)t.&gt;
Észrevételei alatt kérjük, adja meg legalább a következő adatokat:
a) miért alkalmazható a kivétel;
b) (általánosan megfogalmazva) milyen bizonyítékot mutatott be az üzemltető (például. eskü alatt tett nyilatkozatok, számítások, egyéb bizonyítékok);
c) a bizonyíték értékelésére vonatkozó észrevételek.
Az alkalmazható kivételek esetében kérjük, a következők leírását is:
- 22a. cikk (1) (a): információ az üzemeltető által megadott megtérülési időre vonatkozóan és annak megerősítése, hogy az meghaladja a 3 évet.
- 22a. cikk (1) (b): annak megerősítése, hogy a beruházási költség meghaladja a FAR 22a. cikk (1)(b) pontjában meghatározott küszöbértéket.
- 22a. cikk (1) (c): annak megerősítése, hogy az üzemeltető olyan egyéb intézkedéseket hajtott végre a vonatkozó alapidőszak során vagy után, amelyek az érintett létesítményben az üvegházhatásúgáz-kibocsátásnak az ajánlott intézkedésekkel egyenértékű csökkentését eredményezték. 
- 22a. cikk (1) (d): annak megerősítése, hogy az ajánlás nem vonatkozik a létesítmény ipari folyamataira.
- 22a. cikk (1) (e): annak megerősítése, hogy az ajánlások konkrét végrehajtási feltételeket írnak elő: adja meg a konkrét feltételeket, és azt, hogy ezek a feltételek még nem következtek be. Ha volt eskü alatt tett nyilatkozat vagy egyéb bizonyíték arra vonatkozóan, hogy az ajánlásokat konkrét feltételek fennállása esetén végrehajtják, kérjük, ezt is jelezze.
</t>
  </si>
  <si>
    <t>Az ajánlások nem eredményeznének energiamegtakarítást a létesítményben zajló ipari folyamat rendszerhatárain belül [22a. Cikk (1) (d)]</t>
  </si>
  <si>
    <t>A létesítményspecifikus üzemeltetési feltételek még nem következtek be [22a. Cikk (1) (e)]</t>
  </si>
  <si>
    <t>A vonatkozó alapidőszak első négy évében (2019-2022) nem kerültek kiadásra ajánlások [22a. Cikk (1) (f)]</t>
  </si>
  <si>
    <t>Ajánlás megnevezése és észrevételek</t>
  </si>
  <si>
    <t>&lt;Minden kivételnél adja meg az ajánlás 'megnevezését' az első sorában, majd az észrevételt minden I# második sorában. Ha az ajánlás is szerepel a fenti G táblázatban, kérjük, használja ugyanazt a megnevezést a kereszthivatkozás engedélyezéséhez.&gt;</t>
  </si>
  <si>
    <t>&lt; Az „ajánlás” rovatban kérjük, adja meg a „megnevezést”, és általánosságban írja le az energiaaudit jelentésből vagy a tanúsított energiagazdálkodási rendszerből származó ajánlást, világos és nyomon követhető hivatkozással az audit jelentésre vagy a tanúsított energiagazdálkodási rendszer kimenetére minden egyes vonatkozó ajánlás esetében. &gt;
&lt; Az „észrevételek” alatt adjon meg minden olyan részletet, amelyet az illetékes hatóságnak fontos tudnia: pl. az üzemeltető ellenőrzött bizonyítékaival kapcsolatos észrevételek (általában az ellenőrzött bizonyítékok típusa), hogy a bizonyítékok egyértelműek voltak-e, az üzemeltetőtől származó bizonyítékok nem igazolták-e kellőképpen a végrehajtás befejezését, a bizonyítékok azt mutatják-e, hogy az ajánlás még mindig nem teljesített&gt;</t>
  </si>
  <si>
    <t>Ez a felülvizsgált FAR szerinti alapadat hitelesítői jelentésről szóló formanyomtatvány 2024. március 28-án kelt végső változata.</t>
  </si>
  <si>
    <r>
      <rPr>
        <b/>
        <sz val="10"/>
        <rFont val="Arial"/>
        <family val="2"/>
      </rPr>
      <t>1B melléklet – Az adathiányokat lefedő módszerek</t>
    </r>
  </si>
  <si>
    <t>Szükség volt egy vagy több adathiány-lefedő módszerre?</t>
  </si>
  <si>
    <t>&lt;Adathiány-lefedő módszer a kiosztás szabályairól szóló EU rendelet 12. cikke szerint&gt;</t>
  </si>
  <si>
    <t>Ha a válasz „Igen”, ezek részeit képezték a hitelesítésre benyújtott nyomonkövetési módszertani tervnek?</t>
  </si>
  <si>
    <r>
      <rPr>
        <sz val="10"/>
        <rFont val="Arial"/>
        <family val="2"/>
      </rPr>
      <t>Ha a válasz „Igen”, jóváhagyta ezeket az illetékes hatóság a hitelesítés befejezése előtt?</t>
    </r>
  </si>
  <si>
    <r>
      <rPr>
        <sz val="10"/>
        <rFont val="Arial"/>
        <family val="2"/>
      </rPr>
      <t xml:space="preserve">Ha a válasz „Nem”, - </t>
    </r>
  </si>
  <si>
    <r>
      <rPr>
        <sz val="10"/>
        <rFont val="Arial"/>
        <family val="2"/>
      </rPr>
      <t>a) Konzervatívak voltak az alkalmazott módszer(ek)? (Ha nem, kérjük, alább adjon meg további adatokat):</t>
    </r>
  </si>
  <si>
    <r>
      <rPr>
        <i/>
        <sz val="10"/>
        <color indexed="18"/>
        <rFont val="Arial"/>
        <family val="2"/>
      </rPr>
      <t>&lt;Írjon be további adatokat az alkalmazott módszer(ek)ről.&gt;</t>
    </r>
  </si>
  <si>
    <r>
      <rPr>
        <i/>
        <sz val="10"/>
        <color indexed="18"/>
        <rFont val="Arial"/>
        <family val="2"/>
      </rPr>
      <t>&lt;Adjon meg további adatokat arról, hogy mely módszer(ek) vezettek lényegi valótlansághoz, és miért?&gt;</t>
    </r>
  </si>
  <si>
    <r>
      <rPr>
        <b/>
        <sz val="10"/>
        <color indexed="62"/>
        <rFont val="Arial"/>
        <family val="2"/>
      </rPr>
      <t>Megjegyzés – a létesítmény neve automatikusan eltárolódik, amint a szakvéleményben megadták.</t>
    </r>
  </si>
  <si>
    <r>
      <rPr>
        <b/>
        <sz val="10"/>
        <rFont val="Arial"/>
        <family val="2"/>
      </rPr>
      <t>2. melléklet – További, a szakvélemény szempontjából releváns információk</t>
    </r>
  </si>
  <si>
    <r>
      <rPr>
        <b/>
        <sz val="10"/>
        <color indexed="10"/>
        <rFont val="Arial"/>
        <family val="2"/>
      </rPr>
      <t>Ne módosítsa a jelen munkalap megszövegezését, KIVÉVE, ahol az erre utasít!</t>
    </r>
  </si>
  <si>
    <r>
      <rPr>
        <b/>
        <sz val="10"/>
        <rFont val="Arial"/>
        <family val="2"/>
      </rPr>
      <t>Kötelezettségek:</t>
    </r>
  </si>
  <si>
    <t>Az üzemeltető kizárólagosan felelős a jelentésében az EU ETS szerinti ingyenes kiosztás céljából benyújtott adatok előkészítéséért és lejelentéséért a hitelesítő szakvéleményben hivatkozott módon, továbbá (ha releváns) a referenciaértékek frissítéséért a vonatkozó szabályok, ill. az nyomonkövetési módszertani terve szerint (a csatolt szakvéleményben felsorolt módon); felelős továbbá a lejelentett adatokat alátámasztó feltételezésekért, információkért és felmérésekért; valamint a megfelelő eljárások, a teljesítményirányítás és belső ellenőrző rendszerek kidolgozásáért és fenntartásáért, amelyekből a lejelentett információkat származtatják.</t>
  </si>
  <si>
    <r>
      <rPr>
        <sz val="10"/>
        <rFont val="Arial"/>
        <family val="2"/>
      </rPr>
      <t>Az illetékes hatóság az alábbiakért felelős:</t>
    </r>
  </si>
  <si>
    <t>Az üzemeltető adatszolgáltatásának elfogadható bizonyossági fokig történő hitelesítése, a hitelesítő szakvéleményben hivatkozott módon az EU kibocsátáskereskedelmi rendszere értelmében a nyomonkövetési követelmények szerinti megfelelőség megerősítése érdekében az ingyenes kiosztásról szóló EU rendelet, valamint a mögöttes nyomonkövetési módszertani terv szerint.</t>
  </si>
  <si>
    <t xml:space="preserve">A hitelesítés célkitűzései és hatóköre: </t>
  </si>
  <si>
    <t>•  a kibocsátási egységek harmonizált ingyenes kiosztásáról szóló 2019/331/EU Rendelet (a kiosztás szabályairól szóló EU rendelet) követelményeinek bevezetéséért;</t>
  </si>
  <si>
    <t>A Hitelesítő (a csatolt hitelesítő szakvéleményben (VOS) megnevezett módon) felelős – A Bizottság (EU) a 2003/87/EK európai parlamenti és tanácsi irányelv értelmében az adatok hitelesítéséről és a hitelesítők akkreditálásáról szóló 2018/2067 Végrehajtási rendelete szerint, a VOS-ban leírt módon – az üzemeltető hivatkozott közérdekű jelentésének hitelesítését elvégezni, az üzemeltetőtől, ill. a 2003/87/EK irányelv és a 2019/331/EU Rendelet (a kiosztás szabályairól szóló EU rendelet) szerinti illetékes hatóságtól függetlenül.</t>
  </si>
  <si>
    <r>
      <rPr>
        <sz val="10"/>
        <rFont val="Arial"/>
        <family val="2"/>
      </rPr>
      <t>A Hitelesítő felelőssége független szakvéleményt alkotni, a jelentésben közölt adatokat támogató információ alapján, a VOS-ban hivatkozott módon, továbbá jelenteni az adott szakvéleményt az üzemeltető részére.  A hitelesítőnek jelentenie kell továbbá, ha véleménye szerint:</t>
    </r>
  </si>
  <si>
    <t>•  a jelentés valótlanságokkal, vagy az nyomonkövetési módszertani terv szerinti eltérésekkel kapcsolatos, vagy hozható összefüggésbe (kihagyások, valótlanságok vagy hibák); vagy</t>
  </si>
  <si>
    <t xml:space="preserve">•   az üzemeltető nem követi a kibocsátások ingyenes kiosztásáról szóló 2019/331/EU  Rendelet előírásait, még ha az nyomonkövetési módszertani tervet az illetékes hatóság jóvá is hagyta; vagy                                                                                                                                                            </t>
  </si>
  <si>
    <r>
      <rPr>
        <sz val="10"/>
        <rFont val="Arial"/>
        <family val="2"/>
      </rPr>
      <t>•   az EU ETS vezető hitelesítő/hitelesítő nem kapta meg a vizsgálatai elfogadható bizonyossági fokon történő lefolytatásához szükséges összes igényelt információt és magyarázatot; vagy</t>
    </r>
  </si>
  <si>
    <t>•  az üzemeltető releváns adatokat nyomonkövető és jelentő teljesítménye, és/vagy az nyomonkövetési módszertani terv vagy a kibocsátási egységek harmonizált ingyenes kiosztásáról szóló 2019/331/EU Rendelet szerinti megfelelősége tovább fejleszthető.</t>
  </si>
  <si>
    <t>•  az üzemeltető nyomonkövetési módszertani tervének jóváhagyása, ill. az üzemeltető által kért terv módosításainak jóváhagyása;</t>
  </si>
  <si>
    <t>Az alapadat-jelentések ellenőrzésének részeként a hitelesítő felelős az energiahatékonysági ajánlások végrehajtásának ellenőrzéséért, ha az üzemeltető az Energiahatékonysági-irányelv (EED) 8. cikke értelmében energiaaudit vagy tanúsított energiagazdálkodási rendszer hatálya alá tartozik.
A hitelesítő ellenőrzi, hogy az alapidőszak első négy éve (2019-2022) között kiadott vonatkozó ajánlások végrehajtása befejeződött-e. Ha a vonatkozó energiahatékonysági ajánlások végrehajtása nem fejeződött be, a hitelesítő feladata annak értékelése, hogy a feltételesség alóli kivételek valamelyike ​​alkalmazható-e, és vannak-e egyéb észrevételek.</t>
  </si>
  <si>
    <r>
      <rPr>
        <b/>
        <sz val="10"/>
        <rFont val="Arial"/>
        <family val="2"/>
      </rPr>
      <t xml:space="preserve">Az elvégzett munka és a szakvélemény alapja: </t>
    </r>
  </si>
  <si>
    <r>
      <rPr>
        <b/>
        <sz val="10"/>
        <rFont val="Arial"/>
        <family val="2"/>
      </rPr>
      <t>Lényegességi szint</t>
    </r>
  </si>
  <si>
    <t>A kvantitatív értelemben vett lényegességi szint az alábbiak teljes bejelentett értékeinek 5 %-a:</t>
  </si>
  <si>
    <r>
      <rPr>
        <sz val="10"/>
        <rFont val="Arial"/>
        <family val="2"/>
      </rPr>
      <t>•   a létesítmény teljes kibocsátása, amennyiben az adatok a hivatkozott jelentésben a kibocsátásra vonatkoznak; vagy</t>
    </r>
  </si>
  <si>
    <r>
      <rPr>
        <i/>
        <sz val="10"/>
        <color indexed="62"/>
        <rFont val="Arial"/>
        <family val="2"/>
      </rPr>
      <t>&lt;Törölje a nem releváns részeket.&gt;</t>
    </r>
  </si>
  <si>
    <t>Vizsgálatunkat az alább ismertetett a hitelesítési kritériumokat tartalmazó referenciadokumentumok figyelembe vételével végeztük.  Ez kiterjedt annak vizsgálatára, az általunk készített kockázatelemzés és  hitelesítési terv, valamint számunkra az elvárható bizonyosságot adó bizonyíték alapján, hogy az adatokra vonatkozó mennyiségeket és közléseket az EU kibocsátás-kereskedelmi rendszere szabályai és elvei szerint megfelelően, az EU ETS kritériumok alábbi referenciadokumentumaiban, és az üzemeltető mögöttes nyomonkövetési módszertani tervében vázolt módon készítették-e el.  Kiterjedt továbbá az üzemeltető által szolgáltatott adatok alátámasztó becslései és megítélései alátámasztására szolgáló felméréseire, figyelembe véve az adatok teljes körű megfelelőségét, és ezeknek a lényeges valótlanságokra gyakorolt potenciális hatását.</t>
  </si>
  <si>
    <r>
      <rPr>
        <sz val="10"/>
        <rFont val="Arial"/>
        <family val="2"/>
      </rPr>
      <t>•   az importált és az előállított mérhető hő nettó mennyiségének összege, adott esetben, amennyiben az adatok a hivatkozott jelentésben a mérhető hővel kapcsolatos adatokra vonatkoznak; vagy</t>
    </r>
  </si>
  <si>
    <r>
      <rPr>
        <sz val="10"/>
        <rFont val="Arial"/>
        <family val="2"/>
      </rPr>
      <t>•   az importált és a létesítményben előállított hulladékgázok mennyiségének összege, adott esetben; vagy</t>
    </r>
  </si>
  <si>
    <r>
      <rPr>
        <sz val="10"/>
        <rFont val="Arial"/>
        <family val="2"/>
      </rPr>
      <t>•   az egyes releváns termék-referenciaérték szerinti létesítményrészek tevékenységi szintje.</t>
    </r>
  </si>
  <si>
    <t>Más adatelemekkel fennálló problémák, valamint a kiosztás szabályairól szóló EU rendelet szerinti megfelelőséggel kapcsolatos elemek, és/vagy az nyomonkövetési módszertani terv szerinti megfelelőség figyelembe vételére az általánosabb lényegességi elemzés során kerül sor, amely a kvalitatív szempontokat is figyelembe veszi.</t>
  </si>
  <si>
    <r>
      <rPr>
        <b/>
        <sz val="10"/>
        <rFont val="Arial"/>
        <family val="2"/>
      </rPr>
      <t>Egyéb releváns információk</t>
    </r>
  </si>
  <si>
    <r>
      <rPr>
        <i/>
        <sz val="10"/>
        <color indexed="62"/>
        <rFont val="Arial"/>
        <family val="2"/>
      </rPr>
      <t xml:space="preserve">&lt;Írjon be bármilyen egyéb releváns részletet vagy kritériumot, amely a szakvélemény alapján elvégzett munkára vonatkozik.  </t>
    </r>
    <r>
      <rPr>
        <i/>
        <sz val="10"/>
        <color indexed="62"/>
        <rFont val="Arial"/>
        <family val="2"/>
      </rPr>
      <t>Ennek a sornak az a célja, hogy a hitelesítőnek lehetővé tegye tetszőleges, általuk a felhasználó számára hasznosnak ítélt részlet hozzáadását a szakvéleményhez, figyelembe véve az elvégzett munka mélységét és hatáskörét, stb.&gt;</t>
    </r>
  </si>
  <si>
    <t>Az üvegházhatású gázok mennyiségmeghatározását a belső bizonytalanság is befolyásolja, a tervezés során kialakított műszeres mérési képesség, ill. a vizsgálati módszerek, a számítási tényezők és a globális felemelegedési potenciál meghatározásához használt tudományos ismeretek tudományos korlátai miatt.</t>
  </si>
  <si>
    <r>
      <t xml:space="preserve">A fentiekben idézett referenciadokumentumok: </t>
    </r>
    <r>
      <rPr>
        <sz val="10"/>
        <rFont val="Arial"/>
        <family val="2"/>
      </rPr>
      <t xml:space="preserve">
</t>
    </r>
  </si>
  <si>
    <r>
      <rPr>
        <b/>
        <u/>
        <sz val="10"/>
        <rFont val="Arial"/>
        <family val="2"/>
      </rPr>
      <t>A hitelesítés lefolytatása (1) - Akkreditált hitelesítők részére</t>
    </r>
  </si>
  <si>
    <r>
      <t>&lt;Válassza ki a hitelesítő akkreditációjának/tanúsításának megfelelő kritériumokat (a nem releváns kritériumokat törölje).&gt;  Várakozásaink szerint a legtöbb hitelesítő testület esetében csak az (1) lesz szükséges.</t>
    </r>
    <r>
      <rPr>
        <sz val="10"/>
        <color indexed="62"/>
        <rFont val="Arial"/>
        <family val="2"/>
      </rPr>
      <t xml:space="preserve">
</t>
    </r>
    <r>
      <rPr>
        <i/>
        <sz val="10"/>
        <color indexed="62"/>
        <rFont val="Arial"/>
        <family val="2"/>
      </rPr>
      <t xml:space="preserve">Megjegyzendő, hogy egyes dokumentumok frissülhetnek, ill. átdolgozhatják őket, ezért ellenőriznie kell, hogy </t>
    </r>
    <r>
      <rPr>
        <i/>
        <sz val="10"/>
        <color theme="9" tint="-0.249977111117893"/>
        <rFont val="Arial"/>
        <family val="2"/>
        <charset val="238"/>
      </rPr>
      <t>a megfelelőre hivatkozzon.</t>
    </r>
  </si>
  <si>
    <r>
      <rPr>
        <sz val="10"/>
        <rFont val="Arial"/>
        <family val="2"/>
      </rPr>
      <t>1) A Bizottság (EU) 2018/2067 Végrehajtási rendelete a 2003/87/EK európai parlamenti és tanácsi irányelv értelmében az adatok hitelesítéséről és a hitelesítők akkreditálásáról. (AVR2-rendelet)</t>
    </r>
  </si>
  <si>
    <r>
      <rPr>
        <sz val="10"/>
        <rFont val="Arial"/>
        <family val="2"/>
      </rPr>
      <t>4) IAF MD 6:2014 Nemzetközi Akkreditálási Fórum (IAF) kötelező dokumentum az ISO 14065:2013 alkalmazásához (2. kiadás, 2014. március)</t>
    </r>
  </si>
  <si>
    <t>5) Az Európai Bizottság szolgálata által kidolgozott iránymutatás a kiosztás szabályairól szóló EU rendelettel kapcsolatban a hitelesítésre és az akkreditációra vonatkozóan</t>
  </si>
  <si>
    <r>
      <rPr>
        <sz val="10"/>
        <rFont val="Arial"/>
        <family val="2"/>
      </rPr>
      <t xml:space="preserve">6) EA-6/03 Európai akkreditálási iránymutatási együttműködés a hitelesítők elismeréséhez az EU ETS irányelv szerint </t>
    </r>
  </si>
  <si>
    <r>
      <rPr>
        <sz val="10"/>
        <rFont val="Arial"/>
        <family val="2"/>
      </rPr>
      <t>Válassza ki a releváns útmutató dokumentumokat a listából.</t>
    </r>
  </si>
  <si>
    <t>A hitelesítés lefolytatása (2) - További kritériumok olyan akkreditált hitelesítők részére, amelyek pénzügyi auditot is végeznek</t>
  </si>
  <si>
    <r>
      <rPr>
        <i/>
        <sz val="10"/>
        <color indexed="18"/>
        <rFont val="Arial"/>
        <family val="2"/>
      </rPr>
      <t>Ezt akkor kell kiválasztani, ha a hitelesítő pénzügyi számviteli testületre a Nemzetközi Könyvvizsgálati és Bizonyosságot Nyújtó Szolgáltatási Standardok Testülete és társult testületei szabályai és standardjai vonatkoznak.</t>
    </r>
    <r>
      <rPr>
        <sz val="10"/>
        <color indexed="18"/>
        <rFont val="Arial"/>
        <family val="2"/>
      </rPr>
      <t xml:space="preserve">
</t>
    </r>
    <r>
      <rPr>
        <i/>
        <sz val="10"/>
        <color indexed="18"/>
        <rFont val="Arial"/>
        <family val="2"/>
      </rPr>
      <t xml:space="preserve">Ezek a standardok nem akkreditáltak. </t>
    </r>
    <r>
      <rPr>
        <i/>
        <sz val="10"/>
        <color indexed="18"/>
        <rFont val="Arial"/>
        <family val="2"/>
      </rPr>
      <t>Az akkreditáló testületek nem ellenőrzik a jelen standardok szerinti megfelelőséget.</t>
    </r>
  </si>
  <si>
    <t>7) Bizonyosságot nyújtó megbízásokra vonatkozó nemzetközi standard (ISAE 3000): Assurance Engagements other than Audits or Reviews of Historical Information /A könyvvizsgálattól vagy múltbeli információktól eltérő bizonyosságot nyújtó megbízások/, kiadta a Nemzetközi Könyvvizsgálati és Bizonyosságot Nyújtó Szolgáltatási Standardok Testülete.</t>
  </si>
  <si>
    <r>
      <rPr>
        <sz val="10"/>
        <rFont val="Arial"/>
        <family val="2"/>
      </rPr>
      <t>8) Bizonyosságot nyújtó megbízásokra vonatkozó nemzetközi standard (ISAE 3410): Assurance Engagements on Greenhouse Gas Statements /Bizonyosságot nyújtó megbízások az üvegházhatású gázok kibocsátásával kapcsolatos könyvvizsgálói nyilatkozatról/, kiadta a Nemzetközi Könyvvizsgálati és Bizonyosságot Nyújtó Szolgáltatási Standardok Testülete.</t>
    </r>
  </si>
  <si>
    <t>A hitelesítés lefolytatása (3) - Az AVR2-rendelet 55. cikke (2) bekezdése szerint tanúsított hitelesítők részére</t>
  </si>
  <si>
    <r>
      <rPr>
        <sz val="10"/>
        <rFont val="Arial"/>
        <family val="2"/>
      </rPr>
      <t>2) Az Európai Bizottság szolgálata által kidolgozott EU iránymutatás a tanúsított hitelesítőkről</t>
    </r>
  </si>
  <si>
    <r>
      <rPr>
        <b/>
        <u/>
        <sz val="10"/>
        <rFont val="Arial"/>
        <family val="2"/>
      </rPr>
      <t>Az EU ETS további szabályai</t>
    </r>
  </si>
  <si>
    <r>
      <rPr>
        <i/>
        <sz val="10"/>
        <color indexed="18"/>
        <rFont val="Arial"/>
        <family val="2"/>
      </rPr>
      <t>Ezt minden hitelesítőnek ki kell választania.</t>
    </r>
    <r>
      <rPr>
        <sz val="10"/>
        <color indexed="18"/>
        <rFont val="Arial"/>
        <family val="2"/>
      </rPr>
      <t xml:space="preserve">
</t>
    </r>
    <r>
      <rPr>
        <i/>
        <sz val="10"/>
        <color indexed="18"/>
        <rFont val="Arial"/>
        <family val="2"/>
      </rPr>
      <t>Megjegyzés – ellenőrizze a lista érvényességét arra a tagállamra, amelyben a szakvéleményt kiadják, mivel egyes tagállamok iránymutatásai csak egy adott tagállamban lehetnek érvényesek.</t>
    </r>
    <r>
      <rPr>
        <sz val="10"/>
        <color indexed="18"/>
        <rFont val="Arial"/>
        <family val="2"/>
      </rPr>
      <t xml:space="preserve">
</t>
    </r>
    <r>
      <rPr>
        <i/>
        <sz val="10"/>
        <color indexed="18"/>
        <rFont val="Arial"/>
        <family val="2"/>
      </rPr>
      <t>Minimumkövetelményként a releváns EU rendeleteket és a Bizottsági útmutatókat kell feltüntetni.</t>
    </r>
  </si>
  <si>
    <t>2) EN ISO 14065:2021 A környezeti információ validálását és hitelesítését végző testületekkel szembeni általános elvek és követelmények.</t>
  </si>
  <si>
    <t>3) EN ISO 14064-3:2019 Előírások és útmutatás üvegházhatású gázokra vonatkozó állítások validálására és verifikálására</t>
  </si>
  <si>
    <t>Hitelesítői szakvélemény - Kibocsátás-kereskedelmi rendszer</t>
  </si>
  <si>
    <t>3. melléklet – Azonosított, az illetékes hatóság felé nem jelentett változások összefoglalása</t>
  </si>
  <si>
    <t>A) A Bizottság a 2003/87/EK irányelv 10a. cikke szerinti, a kibocsátási egységek harmonizált ingyenes kiosztásáról szóló 2019/331/EU Rendelete</t>
  </si>
  <si>
    <t>B) A Bizottság 2019/708/EU Rendelete a kibocsátásáthelyezési listáról (CL-lista).</t>
  </si>
  <si>
    <t>C) Az Európai Bizottság szolgálata által az ingyenes kiosztásról szóló rendelet harmonizált értelmezésének támogatására kidolgozott EU iránymutatás (útmutató dokumentumok)</t>
  </si>
  <si>
    <t>D) Az Európai Bizottság szolgálata által az AVR2-rendelet harmonizált értelmezésének támogatására kidolgozott EU iránymutatási anyag (útmutató dokumentum)</t>
  </si>
  <si>
    <t>C) A Bizottság 2023/956/EU Rendelete az importáruk karbonintenzitását ellensúlyozó mechanizmus (CBAM) létrehozásáról</t>
  </si>
  <si>
    <r>
      <rPr>
        <b/>
        <sz val="10"/>
        <rFont val="Arial"/>
        <family val="2"/>
      </rPr>
      <t>A) az illetékes hatóság által jóváhagyott, de jóváhagyott nyomonkövetési módszertani tervbe a hitelesítés befejezésekor nem foglalt észrevételek</t>
    </r>
  </si>
  <si>
    <r>
      <rPr>
        <i/>
        <sz val="10"/>
        <color indexed="62"/>
        <rFont val="Arial"/>
        <family val="2"/>
      </rPr>
      <t xml:space="preserve">Kérjük, írjon be minden releváns adatot.  </t>
    </r>
    <r>
      <rPr>
        <i/>
        <sz val="10"/>
        <color indexed="62"/>
        <rFont val="Arial"/>
        <family val="2"/>
      </rPr>
      <t xml:space="preserve">Egy sorba egy megjegyzést írjon. </t>
    </r>
    <r>
      <rPr>
        <i/>
        <sz val="10"/>
        <color indexed="62"/>
        <rFont val="Arial"/>
        <family val="2"/>
      </rPr>
      <t xml:space="preserve">Ha több helyre van szüksége, a sorokat és számozott pontokat egyenként adja hozzá.  </t>
    </r>
    <r>
      <rPr>
        <i/>
        <sz val="10"/>
        <color indexed="62"/>
        <rFont val="Arial"/>
        <family val="2"/>
      </rPr>
      <t>Releváns megjegyzések hiányában az első sorban kérjük a NEM ALKALMAZHATÓ szöveget beírni.</t>
    </r>
  </si>
  <si>
    <r>
      <rPr>
        <sz val="10"/>
        <rFont val="Arial"/>
        <family val="2"/>
      </rPr>
      <t>Ide tartoznak a létesítmény tevékenységi szintjének és/vagy működésének olyan változásai, amelyek befolyásolhatják a kibocsátási egységek kiosztását; továbbá a nyomonkövetési módszertani terv olyan módosításai, amelyeket az illetékes hatóság a hitelesítés befejezése előtt még nem hagyott jóvá.</t>
    </r>
  </si>
  <si>
    <r>
      <rPr>
        <i/>
        <sz val="10"/>
        <color indexed="62"/>
        <rFont val="Arial"/>
        <family val="2"/>
      </rPr>
      <t xml:space="preserve">&lt;Ide fel kell sorolni a létesítmény tevékenységi szintjének és/vagy működésének minden változását, amelyet a hitelesítő munkája során azonosított, és amelyekről az illetékes hatóságot nem értesítették. </t>
    </r>
    <r>
      <rPr>
        <i/>
        <sz val="10"/>
        <color indexed="62"/>
        <rFont val="Arial"/>
        <family val="2"/>
      </rPr>
      <t>Tartalmaznia kell továbbá a nyomonkövetési terv bármilyen változását, amelyről nem értesítették az illetékes hatóságot, és amelyeket az illetékes hatóság a hitelesítés befejezése előtt nem hagyott jóvá.&gt;</t>
    </r>
  </si>
  <si>
    <r>
      <rPr>
        <i/>
        <sz val="10"/>
        <color indexed="62"/>
        <rFont val="Arial"/>
        <family val="2"/>
      </rPr>
      <t>A jelen és a fenti részben nem fordulhatnak elő duplikációk.</t>
    </r>
  </si>
  <si>
    <r>
      <t>&lt;</t>
    </r>
    <r>
      <rPr>
        <i/>
        <sz val="10"/>
        <color theme="9" tint="-0.249977111117893"/>
        <rFont val="Arial"/>
        <family val="2"/>
        <charset val="238"/>
      </rPr>
      <t xml:space="preserve">Itt fel kell sorolni </t>
    </r>
    <r>
      <rPr>
        <i/>
        <sz val="10"/>
        <color indexed="62"/>
        <rFont val="Arial"/>
        <family val="2"/>
      </rPr>
      <t xml:space="preserve">minden elemet, amiről megállapodás született (pl. levélben, e-mailben, faxon vagy telefonon) de amelyek </t>
    </r>
    <r>
      <rPr>
        <i/>
        <sz val="10"/>
        <color theme="9" tint="-0.249977111117893"/>
        <rFont val="Arial"/>
        <family val="2"/>
        <charset val="238"/>
      </rPr>
      <t xml:space="preserve">nem szerepelnek </t>
    </r>
    <r>
      <rPr>
        <i/>
        <sz val="10"/>
        <color indexed="62"/>
        <rFont val="Arial"/>
        <family val="2"/>
      </rPr>
      <t xml:space="preserve">a frissített és jóváhagyott nyomonkövetési módszertani tervben.
</t>
    </r>
  </si>
  <si>
    <t>B) A hitelesítő által azonosított, és az illetékes hatóságnak be NEM jelentett észrevételek</t>
  </si>
  <si>
    <r>
      <rPr>
        <b/>
        <sz val="20"/>
        <rFont val="Arial"/>
        <family val="2"/>
      </rPr>
      <t>Létesítmények</t>
    </r>
  </si>
  <si>
    <r>
      <rPr>
        <b/>
        <sz val="20"/>
        <rFont val="Arial"/>
        <family val="2"/>
      </rPr>
      <t>Megállapítások</t>
    </r>
  </si>
  <si>
    <t>Tüzelőanyagok égetése</t>
  </si>
  <si>
    <t>Településihulladék égetés</t>
  </si>
  <si>
    <t>Koksz előállítása</t>
  </si>
  <si>
    <t>Fémérc pörkölése vagy szinterelése</t>
  </si>
  <si>
    <t>Nyersvas vagy acél gyártása</t>
  </si>
  <si>
    <t>Másodlagos alumínium előállítása</t>
  </si>
  <si>
    <t>Cementklinker előállítása</t>
  </si>
  <si>
    <t>Üveggyártás</t>
  </si>
  <si>
    <t>Kerámiatermékek gyártása</t>
  </si>
  <si>
    <t>Ásványgyapot előállítása</t>
  </si>
  <si>
    <t>Cellulóz előállítása</t>
  </si>
  <si>
    <t>Papír vagy karton gyártása</t>
  </si>
  <si>
    <t>Ipari korom előállítása</t>
  </si>
  <si>
    <t>Adipinsav előállítása</t>
  </si>
  <si>
    <t>Glioxál és glioxilsav előállítása</t>
  </si>
  <si>
    <t>Ammónia előállítása</t>
  </si>
  <si>
    <t>Nátrium-karbonát és nátrium-hidrogén-karbonát előállítása</t>
  </si>
  <si>
    <t>Üvegházhatású gázok leválasztása a 2009/31/EK irányelv szerint</t>
  </si>
  <si>
    <t>Üvegházhatású gázok szállítása a 2009/31/EK irányelv szerint</t>
  </si>
  <si>
    <t>Üvegházhatású gázok tárolása a 2009/31/EK irányelv szerint</t>
  </si>
  <si>
    <t>Vasfémek előállítása vagy feldolgozása</t>
  </si>
  <si>
    <t>Nemvasfémek előállítása vagy feldolgozása</t>
  </si>
  <si>
    <t>Mész előállítása vagy dolomit/magnezit kalcinálása</t>
  </si>
  <si>
    <t>Salétromsav előállítása</t>
  </si>
  <si>
    <t>Ömlesztett szerves vegyi anyagok előállítása</t>
  </si>
  <si>
    <t>Hidrogén és szintézisgáz előállítása</t>
  </si>
  <si>
    <t>Alapadat-jelentés</t>
  </si>
  <si>
    <t>Újbelépő-adatjelentés</t>
  </si>
  <si>
    <t>Gipsz, gipszkarton vagy más gipsz-termékek előállítása és feldolgozása</t>
  </si>
  <si>
    <t>Éves tevékenységiszint-jelentés</t>
  </si>
  <si>
    <t>Igen</t>
  </si>
  <si>
    <t>Nem alkalmazható</t>
  </si>
  <si>
    <t>Nem. A részleteket lásd az 1. mellékletben.</t>
  </si>
  <si>
    <t>Igen. A részleteket lásd az 1. mellékletben.</t>
  </si>
  <si>
    <t>Nem. A részleteket lásd a 3. mellékletben.</t>
  </si>
  <si>
    <r>
      <rPr>
        <sz val="10"/>
        <rFont val="Arial"/>
        <family val="2"/>
      </rPr>
      <t>Igen. A javaslatokat lásd az 1. mellékletben.</t>
    </r>
  </si>
  <si>
    <r>
      <rPr>
        <sz val="10"/>
        <rFont val="Arial"/>
        <family val="2"/>
      </rPr>
      <t xml:space="preserve">Nem, az elvárt fejlesztéseket nem sikerült azonosítani.  </t>
    </r>
  </si>
  <si>
    <t>Akkreditált</t>
  </si>
  <si>
    <t>Tanúsított</t>
  </si>
  <si>
    <t>Egyéb</t>
  </si>
  <si>
    <t>Üzemeltető neve</t>
  </si>
  <si>
    <r>
      <rPr>
        <sz val="10"/>
        <rFont val="Arial"/>
        <family val="2"/>
      </rPr>
      <t>Létesítmény neve</t>
    </r>
  </si>
  <si>
    <r>
      <rPr>
        <b/>
        <sz val="18"/>
        <rFont val="Arial"/>
        <family val="2"/>
      </rPr>
      <t>Ezt a lapot a tagállamok szabadon használhatják.</t>
    </r>
  </si>
  <si>
    <r>
      <rPr>
        <sz val="10"/>
        <rFont val="Arial"/>
        <family val="2"/>
      </rPr>
      <t>Legördülő lista a 2. melléklethez; Idézett referenciadokumentumok:</t>
    </r>
  </si>
  <si>
    <t>A hitelesítés lefolytatása (1) - Akkreditált hitelesítő szervezetek részére</t>
  </si>
  <si>
    <r>
      <rPr>
        <i/>
        <sz val="10"/>
        <rFont val="Arial"/>
        <family val="2"/>
      </rPr>
      <t>&lt; Válassza ki a releváns útmutató dokumentumokat a listából. &gt;</t>
    </r>
  </si>
  <si>
    <t>7) &lt;1. nemzeti útmutató&gt;</t>
  </si>
  <si>
    <t>8) &lt;2.  nemzeti útmutató&gt;</t>
  </si>
  <si>
    <t>3) &lt;1.  nemzeti útmutató&gt;</t>
  </si>
  <si>
    <t>4) &lt;2.  nemzeti útmutató&gt;</t>
  </si>
  <si>
    <t>D) &lt;1.  nemzeti útmutató&gt;</t>
  </si>
  <si>
    <t>E) &lt;2.  nemzeti útmutató&gt;</t>
  </si>
  <si>
    <t>Kérjük, válasszon.</t>
  </si>
  <si>
    <t>Ezt csak akkor kell kiválasztani, ha a hitelesítő tanúsított természetes személy, az AVR-rendelet 54. cikkének (2) bekezdése szerint.</t>
  </si>
  <si>
    <t>b) Vezetett valamelyik módszer lényeges valótlansághoz? (Ha a válasz „Igen”, alább adjon meg további részleteket):</t>
  </si>
  <si>
    <t>Elsődleges alumínium vagy timföld előállítása</t>
  </si>
  <si>
    <t>Olajfinomítás</t>
  </si>
  <si>
    <t>Nemzeti Klímavédelmi Hatóság</t>
  </si>
  <si>
    <t xml:space="preserve">https://nkvh.kormany.hu/teritesmentes-kibocsatasi-egysegek-kiosztasa </t>
  </si>
  <si>
    <t xml:space="preserve">euetskiosztas@em.gov.hu </t>
  </si>
  <si>
    <t>Magyar fordítás</t>
  </si>
  <si>
    <t>A 2003/87/EK európai parlamenti és tanácsi irányelv értelmében az adatok hitelesítéséről és a hitelesítők akkreditálásáról szóló a Bizottság (EU) 2018/2067 végrehajtási rendelete (a továbbiakban: AVR) további követelményeket határoz meg a hitelesítők akkreditálásával és a kibocsátásiegységek térítésmentes kiosztása céljából benyújtott adatok hitelesítésével kapcsolatban. 2024-ben a Bizottság (EU) 2024/1321 végrehajtási rendelet módosította az AVR-t hogy összhangba kerüljön a felülvizsgált ETS Irányelvvel és FAR-ral.</t>
  </si>
  <si>
    <t xml:space="preserve">https://eur-lex.europa.eu/legal-content/HU/TXT/?uri=CELEX:02018R2067-20210101 
https://eur-lex.europa.eu/legal-content/HU/TXT/?uri=CELEX:32024R1321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</si>
</sst>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75"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i/>
      <sz val="10"/>
      <color rgb="FF1B22A5"/>
      <name val="Arial"/>
      <family val="2"/>
    </font>
    <font>
      <i/>
      <sz val="10"/>
      <color rgb="FFFF0000"/>
      <name val="Arial"/>
      <family val="2"/>
    </font>
    <font>
      <sz val="10"/>
      <color rgb="FFFF0000"/>
      <name val="Arial"/>
      <family val="2"/>
    </font>
    <font>
      <i/>
      <sz val="10"/>
      <color theme="4" tint="-0.249977111117893"/>
      <name val="Arial"/>
      <family val="2"/>
    </font>
    <font>
      <i/>
      <sz val="10"/>
      <color rgb="FF000080"/>
      <name val="Arial"/>
      <family val="2"/>
    </font>
    <font>
      <b/>
      <i/>
      <u/>
      <sz val="10"/>
      <color indexed="10"/>
      <name val="Arial"/>
      <family val="2"/>
    </font>
    <font>
      <b/>
      <i/>
      <sz val="10"/>
      <color rgb="FFFF0000"/>
      <name val="Arial"/>
      <family val="2"/>
    </font>
    <font>
      <b/>
      <i/>
      <sz val="8"/>
      <color indexed="18"/>
      <name val="Arial"/>
      <family val="2"/>
    </font>
    <font>
      <b/>
      <i/>
      <sz val="10"/>
      <color indexed="10"/>
      <name val="Arial"/>
      <family val="2"/>
    </font>
    <font>
      <i/>
      <sz val="10"/>
      <color theme="3"/>
      <name val="Arial"/>
      <family val="2"/>
    </font>
    <font>
      <b/>
      <sz val="16"/>
      <color theme="1"/>
      <name val="Arial"/>
      <family val="2"/>
    </font>
    <font>
      <i/>
      <sz val="10"/>
      <color rgb="FF002060"/>
      <name val="Arial"/>
      <family val="2"/>
    </font>
    <font>
      <i/>
      <u/>
      <sz val="10"/>
      <color rgb="FF002060"/>
      <name val="Arial"/>
      <family val="2"/>
    </font>
    <font>
      <sz val="10"/>
      <color rgb="FF002060"/>
      <name val="Arial"/>
      <family val="2"/>
    </font>
    <font>
      <i/>
      <sz val="10"/>
      <color rgb="FF00297A"/>
      <name val="Arial"/>
      <family val="2"/>
    </font>
    <font>
      <b/>
      <sz val="10"/>
      <color rgb="FFFF0000"/>
      <name val="Arial"/>
      <family val="2"/>
    </font>
    <font>
      <sz val="10"/>
      <color rgb="FFFF0000"/>
      <name val="Arial"/>
      <family val="2"/>
      <charset val="238"/>
    </font>
    <font>
      <sz val="10"/>
      <color rgb="FF7030A0"/>
      <name val="Arial"/>
      <family val="2"/>
      <charset val="238"/>
    </font>
    <font>
      <sz val="10"/>
      <color rgb="FF000080"/>
      <name val="Arial"/>
      <family val="2"/>
    </font>
    <font>
      <b/>
      <sz val="10"/>
      <name val="Arial"/>
      <family val="2"/>
      <charset val="238"/>
    </font>
    <font>
      <sz val="10"/>
      <color indexed="18"/>
      <name val="Arial"/>
      <family val="2"/>
      <charset val="238"/>
    </font>
    <font>
      <sz val="10"/>
      <color theme="9" tint="-0.249977111117893"/>
      <name val="Arial"/>
      <family val="2"/>
      <charset val="238"/>
    </font>
    <font>
      <i/>
      <sz val="10"/>
      <color theme="9" tint="-0.249977111117893"/>
      <name val="Arial"/>
      <family val="2"/>
      <charset val="238"/>
    </font>
    <font>
      <sz val="10"/>
      <name val="Arial"/>
      <family val="2"/>
      <charset val="238"/>
    </font>
    <font>
      <sz val="10"/>
      <color indexed="62"/>
      <name val="Arial"/>
      <family val="2"/>
    </font>
    <font>
      <sz val="10"/>
      <color theme="9" tint="-0.249977111117893"/>
      <name val="Arial"/>
      <family val="2"/>
    </font>
  </fonts>
  <fills count="24">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0C6"/>
        <bgColor indexed="64"/>
      </patternFill>
    </fill>
    <fill>
      <patternFill patternType="solid">
        <fgColor rgb="FF0000FF"/>
        <bgColor indexed="64"/>
      </patternFill>
    </fill>
  </fills>
  <borders count="9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47" fillId="0" borderId="0" applyNumberFormat="0" applyFill="0" applyBorder="0" applyAlignment="0" applyProtection="0">
      <alignment vertical="top"/>
      <protection locked="0"/>
    </xf>
    <xf numFmtId="164" fontId="38" fillId="0" borderId="0" applyFont="0" applyFill="0" applyBorder="0" applyAlignment="0" applyProtection="0"/>
    <xf numFmtId="0" fontId="1" fillId="0" borderId="0"/>
  </cellStyleXfs>
  <cellXfs count="709">
    <xf numFmtId="0" fontId="0" fillId="0" borderId="0" xfId="0"/>
    <xf numFmtId="0" fontId="37" fillId="0" borderId="1" xfId="1" applyFont="1" applyBorder="1" applyAlignment="1" applyProtection="1">
      <alignment vertical="top"/>
    </xf>
    <xf numFmtId="0" fontId="37" fillId="0" borderId="2" xfId="1" applyFont="1" applyBorder="1" applyAlignment="1" applyProtection="1">
      <alignment vertical="top"/>
    </xf>
    <xf numFmtId="0" fontId="2" fillId="0" borderId="0" xfId="0" applyFont="1"/>
    <xf numFmtId="0" fontId="0" fillId="0" borderId="3" xfId="0" applyBorder="1"/>
    <xf numFmtId="0" fontId="0" fillId="2" borderId="4" xfId="0" applyFill="1" applyBorder="1"/>
    <xf numFmtId="0" fontId="0" fillId="0" borderId="5" xfId="0" applyBorder="1"/>
    <xf numFmtId="14" fontId="0" fillId="3" borderId="6" xfId="0" applyNumberFormat="1" applyFill="1" applyBorder="1" applyAlignment="1">
      <alignment horizontal="left"/>
    </xf>
    <xf numFmtId="0" fontId="0" fillId="4" borderId="7" xfId="0" applyFill="1" applyBorder="1"/>
    <xf numFmtId="0" fontId="0" fillId="4" borderId="8" xfId="0" applyFill="1" applyBorder="1"/>
    <xf numFmtId="0" fontId="0" fillId="4" borderId="9" xfId="0" applyFill="1" applyBorder="1"/>
    <xf numFmtId="0" fontId="0" fillId="0" borderId="10" xfId="0" applyBorder="1"/>
    <xf numFmtId="0" fontId="0" fillId="5" borderId="11" xfId="0" applyFill="1" applyBorder="1"/>
    <xf numFmtId="0" fontId="0" fillId="0" borderId="12" xfId="0" applyBorder="1"/>
    <xf numFmtId="0" fontId="0" fillId="6" borderId="13" xfId="0" applyFill="1" applyBorder="1"/>
    <xf numFmtId="0" fontId="0" fillId="7" borderId="0" xfId="0" applyFill="1"/>
    <xf numFmtId="0" fontId="2" fillId="0" borderId="14" xfId="0" applyFont="1" applyBorder="1"/>
    <xf numFmtId="0" fontId="2" fillId="0" borderId="15" xfId="0" applyFont="1" applyBorder="1"/>
    <xf numFmtId="0" fontId="0" fillId="0" borderId="16" xfId="0" applyBorder="1"/>
    <xf numFmtId="14" fontId="0" fillId="3" borderId="17" xfId="0" applyNumberFormat="1" applyFill="1" applyBorder="1" applyAlignment="1">
      <alignment horizontal="center"/>
    </xf>
    <xf numFmtId="0" fontId="0" fillId="4" borderId="18" xfId="0" applyFill="1" applyBorder="1"/>
    <xf numFmtId="0" fontId="0" fillId="4" borderId="19" xfId="0" applyFill="1" applyBorder="1"/>
    <xf numFmtId="14" fontId="0" fillId="3" borderId="20" xfId="0" applyNumberFormat="1" applyFill="1" applyBorder="1" applyAlignment="1">
      <alignment horizontal="center"/>
    </xf>
    <xf numFmtId="0" fontId="0" fillId="4" borderId="21" xfId="0" applyFill="1" applyBorder="1"/>
    <xf numFmtId="0" fontId="0" fillId="4" borderId="22" xfId="0" applyFill="1" applyBorder="1"/>
    <xf numFmtId="14" fontId="0" fillId="3" borderId="23" xfId="0" applyNumberFormat="1" applyFill="1" applyBorder="1" applyAlignment="1">
      <alignment horizontal="center"/>
    </xf>
    <xf numFmtId="0" fontId="0" fillId="4" borderId="24" xfId="0" applyFill="1" applyBorder="1"/>
    <xf numFmtId="0" fontId="0" fillId="4" borderId="25" xfId="0" applyFill="1" applyBorder="1"/>
    <xf numFmtId="0" fontId="0" fillId="5" borderId="0" xfId="0" applyFill="1"/>
    <xf numFmtId="0" fontId="5" fillId="6" borderId="0" xfId="0" applyFont="1" applyFill="1" applyAlignment="1">
      <alignment horizontal="left" vertical="top" wrapText="1"/>
    </xf>
    <xf numFmtId="0" fontId="48" fillId="0" borderId="26" xfId="1" applyFont="1" applyBorder="1" applyAlignment="1" applyProtection="1">
      <alignment vertical="top" wrapText="1"/>
    </xf>
    <xf numFmtId="0" fontId="5" fillId="7" borderId="0" xfId="0" applyFont="1" applyFill="1"/>
    <xf numFmtId="0" fontId="0" fillId="0" borderId="0" xfId="0" applyAlignment="1">
      <alignment vertical="top"/>
    </xf>
    <xf numFmtId="0" fontId="42" fillId="0" borderId="0" xfId="0" applyFont="1"/>
    <xf numFmtId="0" fontId="5" fillId="0" borderId="0" xfId="0" applyFont="1"/>
    <xf numFmtId="0" fontId="8" fillId="0" borderId="17" xfId="0" applyFont="1" applyBorder="1" applyAlignment="1">
      <alignment vertical="top" wrapText="1"/>
    </xf>
    <xf numFmtId="0" fontId="3" fillId="9" borderId="20" xfId="0" applyFont="1" applyFill="1" applyBorder="1" applyAlignment="1">
      <alignment horizontal="justify"/>
    </xf>
    <xf numFmtId="0" fontId="12" fillId="9" borderId="20" xfId="0" applyFont="1" applyFill="1" applyBorder="1" applyAlignment="1">
      <alignment vertical="top" wrapText="1"/>
    </xf>
    <xf numFmtId="0" fontId="5" fillId="9" borderId="20" xfId="0" applyFont="1" applyFill="1" applyBorder="1" applyAlignment="1">
      <alignment vertical="top" wrapText="1"/>
    </xf>
    <xf numFmtId="0" fontId="5" fillId="9" borderId="20" xfId="0" applyFont="1" applyFill="1" applyBorder="1" applyAlignment="1">
      <alignment horizontal="justify"/>
    </xf>
    <xf numFmtId="0" fontId="5" fillId="9" borderId="23" xfId="0" applyFont="1" applyFill="1" applyBorder="1" applyAlignment="1">
      <alignment horizontal="justify"/>
    </xf>
    <xf numFmtId="0" fontId="3" fillId="0" borderId="0" xfId="0" applyFont="1"/>
    <xf numFmtId="0" fontId="0" fillId="4" borderId="0" xfId="0" applyFill="1"/>
    <xf numFmtId="0" fontId="5" fillId="4" borderId="0" xfId="0" applyFont="1" applyFill="1"/>
    <xf numFmtId="0" fontId="5" fillId="4" borderId="0" xfId="0" applyFont="1" applyFill="1" applyAlignment="1">
      <alignment vertical="top" wrapText="1"/>
    </xf>
    <xf numFmtId="0" fontId="5" fillId="13" borderId="0" xfId="0" quotePrefix="1" applyFont="1" applyFill="1"/>
    <xf numFmtId="0" fontId="5" fillId="13" borderId="0" xfId="0" applyFont="1" applyFill="1"/>
    <xf numFmtId="0" fontId="0" fillId="0" borderId="0" xfId="0" applyAlignment="1">
      <alignment vertical="top" wrapText="1"/>
    </xf>
    <xf numFmtId="0" fontId="28" fillId="0" borderId="0" xfId="0" applyFont="1" applyAlignment="1">
      <alignment vertical="top" wrapText="1"/>
    </xf>
    <xf numFmtId="0" fontId="29"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4" fillId="0" borderId="2" xfId="0" applyFont="1" applyBorder="1" applyAlignment="1">
      <alignment vertical="top" wrapText="1"/>
    </xf>
    <xf numFmtId="0" fontId="4" fillId="0" borderId="26" xfId="0" applyFont="1" applyBorder="1" applyAlignment="1">
      <alignment vertical="top" wrapText="1"/>
    </xf>
    <xf numFmtId="0" fontId="2" fillId="0" borderId="0" xfId="0" applyFont="1" applyAlignment="1">
      <alignment vertical="top"/>
    </xf>
    <xf numFmtId="0" fontId="29" fillId="8" borderId="0" xfId="0" applyFont="1" applyFill="1" applyAlignment="1">
      <alignment vertical="top" wrapText="1"/>
    </xf>
    <xf numFmtId="0" fontId="13" fillId="0" borderId="0" xfId="0" applyFont="1" applyAlignment="1">
      <alignment vertical="top"/>
    </xf>
    <xf numFmtId="0" fontId="12" fillId="0" borderId="0" xfId="0" applyFont="1" applyAlignment="1">
      <alignment vertical="top"/>
    </xf>
    <xf numFmtId="0" fontId="17" fillId="0" borderId="0" xfId="0" applyFont="1" applyAlignment="1">
      <alignment vertical="top" wrapText="1"/>
    </xf>
    <xf numFmtId="0" fontId="2" fillId="0" borderId="0" xfId="0" applyFont="1" applyAlignment="1">
      <alignment vertical="top" wrapText="1"/>
    </xf>
    <xf numFmtId="0" fontId="2" fillId="0" borderId="32" xfId="0" applyFont="1" applyBorder="1" applyAlignment="1">
      <alignment vertical="top" wrapText="1"/>
    </xf>
    <xf numFmtId="0" fontId="5" fillId="0" borderId="33" xfId="0" applyFont="1" applyBorder="1" applyAlignment="1">
      <alignment vertical="top" wrapText="1"/>
    </xf>
    <xf numFmtId="0" fontId="2" fillId="0" borderId="34" xfId="0" applyFont="1" applyBorder="1" applyAlignment="1">
      <alignment vertical="top" wrapText="1"/>
    </xf>
    <xf numFmtId="0" fontId="5" fillId="0" borderId="35" xfId="0" applyFont="1" applyBorder="1" applyAlignment="1">
      <alignment vertical="top" wrapText="1"/>
    </xf>
    <xf numFmtId="0" fontId="5" fillId="0" borderId="35" xfId="0" quotePrefix="1" applyFont="1" applyBorder="1" applyAlignment="1">
      <alignment vertical="top" wrapText="1"/>
    </xf>
    <xf numFmtId="0" fontId="2" fillId="0" borderId="36" xfId="0" applyFont="1" applyBorder="1" applyAlignment="1">
      <alignment vertical="top" wrapText="1"/>
    </xf>
    <xf numFmtId="0" fontId="5" fillId="0" borderId="37" xfId="0" applyFont="1" applyBorder="1" applyAlignment="1">
      <alignment vertical="top" wrapText="1"/>
    </xf>
    <xf numFmtId="0" fontId="8" fillId="0" borderId="38" xfId="0" applyFont="1" applyBorder="1" applyAlignment="1">
      <alignment vertical="top" wrapText="1"/>
    </xf>
    <xf numFmtId="0" fontId="8" fillId="0" borderId="39" xfId="0" applyFont="1" applyBorder="1" applyAlignment="1">
      <alignment vertical="top" wrapText="1"/>
    </xf>
    <xf numFmtId="0" fontId="18" fillId="0" borderId="0" xfId="0" applyFont="1" applyAlignment="1">
      <alignment vertical="top" wrapText="1"/>
    </xf>
    <xf numFmtId="0" fontId="27" fillId="0" borderId="0" xfId="0" applyFont="1" applyAlignment="1">
      <alignment vertical="top" wrapText="1"/>
    </xf>
    <xf numFmtId="0" fontId="25" fillId="0" borderId="0" xfId="0" applyFont="1" applyAlignment="1">
      <alignment vertical="top"/>
    </xf>
    <xf numFmtId="0" fontId="4" fillId="0" borderId="0" xfId="0" applyFont="1" applyAlignment="1">
      <alignment vertical="top" wrapText="1"/>
    </xf>
    <xf numFmtId="0" fontId="24" fillId="0" borderId="0" xfId="0" applyFont="1" applyAlignment="1">
      <alignment vertical="top" wrapText="1"/>
    </xf>
    <xf numFmtId="0" fontId="4" fillId="0" borderId="1" xfId="0" applyFont="1" applyBorder="1" applyAlignment="1">
      <alignment vertical="top" wrapText="1"/>
    </xf>
    <xf numFmtId="0" fontId="2" fillId="0" borderId="0" xfId="0" applyFont="1" applyAlignment="1">
      <alignment wrapText="1"/>
    </xf>
    <xf numFmtId="0" fontId="5" fillId="0" borderId="0" xfId="0" applyFont="1" applyAlignment="1">
      <alignment vertical="top"/>
    </xf>
    <xf numFmtId="0" fontId="33" fillId="0" borderId="0" xfId="0" applyFont="1" applyAlignment="1">
      <alignment vertical="top" wrapText="1"/>
    </xf>
    <xf numFmtId="0" fontId="2" fillId="0" borderId="40" xfId="0" applyFont="1" applyBorder="1" applyAlignment="1">
      <alignment vertical="top"/>
    </xf>
    <xf numFmtId="0" fontId="22" fillId="0" borderId="0" xfId="0" applyFont="1" applyAlignment="1">
      <alignment vertical="top" wrapText="1"/>
    </xf>
    <xf numFmtId="0" fontId="2" fillId="0" borderId="26" xfId="0" applyFont="1" applyBorder="1" applyAlignment="1">
      <alignment vertical="top" wrapText="1"/>
    </xf>
    <xf numFmtId="0" fontId="26" fillId="0" borderId="0" xfId="0" applyFont="1" applyAlignment="1">
      <alignment vertical="top" wrapText="1"/>
    </xf>
    <xf numFmtId="0" fontId="7" fillId="0" borderId="0" xfId="0" applyFont="1" applyAlignment="1">
      <alignment vertical="top"/>
    </xf>
    <xf numFmtId="2" fontId="26" fillId="0" borderId="0" xfId="0" applyNumberFormat="1" applyFont="1" applyAlignment="1">
      <alignment horizontal="left" vertical="top" wrapText="1"/>
    </xf>
    <xf numFmtId="0" fontId="16" fillId="0" borderId="0" xfId="0" applyFont="1" applyAlignment="1">
      <alignment vertical="top"/>
    </xf>
    <xf numFmtId="0" fontId="19" fillId="0" borderId="0" xfId="0" applyFont="1" applyAlignment="1">
      <alignment vertical="center" wrapText="1"/>
    </xf>
    <xf numFmtId="0" fontId="21" fillId="0" borderId="0" xfId="0" applyFont="1" applyAlignment="1">
      <alignment vertical="top"/>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0" fillId="14" borderId="1" xfId="0" applyFill="1" applyBorder="1" applyAlignment="1">
      <alignment vertical="top"/>
    </xf>
    <xf numFmtId="0" fontId="0" fillId="9" borderId="41" xfId="0" applyFill="1" applyBorder="1" applyAlignment="1">
      <alignment vertical="top"/>
    </xf>
    <xf numFmtId="0" fontId="2" fillId="12" borderId="32" xfId="0" applyFont="1" applyFill="1" applyBorder="1" applyAlignment="1">
      <alignment horizontal="centerContinuous" vertical="top"/>
    </xf>
    <xf numFmtId="0" fontId="35" fillId="12" borderId="27" xfId="0" applyFont="1" applyFill="1" applyBorder="1" applyAlignment="1">
      <alignment horizontal="centerContinuous" vertical="top"/>
    </xf>
    <xf numFmtId="0" fontId="2" fillId="12" borderId="27" xfId="0" applyFont="1" applyFill="1" applyBorder="1" applyAlignment="1">
      <alignment horizontal="centerContinuous" vertical="top"/>
    </xf>
    <xf numFmtId="0" fontId="2" fillId="12" borderId="33" xfId="0" applyFont="1" applyFill="1" applyBorder="1" applyAlignment="1">
      <alignment horizontal="centerContinuous" vertical="top"/>
    </xf>
    <xf numFmtId="0" fontId="2" fillId="12" borderId="34" xfId="0" applyFont="1" applyFill="1" applyBorder="1" applyAlignment="1">
      <alignment vertical="top"/>
    </xf>
    <xf numFmtId="0" fontId="2" fillId="12" borderId="35" xfId="0" applyFont="1" applyFill="1" applyBorder="1" applyAlignment="1">
      <alignment horizontal="justify" vertical="top"/>
    </xf>
    <xf numFmtId="0" fontId="5" fillId="12" borderId="35" xfId="0" applyFont="1" applyFill="1" applyBorder="1" applyAlignment="1">
      <alignment horizontal="justify" vertical="top" wrapText="1"/>
    </xf>
    <xf numFmtId="0" fontId="2" fillId="12" borderId="32" xfId="0" applyFont="1" applyFill="1" applyBorder="1" applyAlignment="1">
      <alignment horizontal="left" vertical="top"/>
    </xf>
    <xf numFmtId="0" fontId="2" fillId="12" borderId="34" xfId="0" applyFont="1" applyFill="1" applyBorder="1" applyAlignment="1">
      <alignment horizontal="left" vertical="top"/>
    </xf>
    <xf numFmtId="0" fontId="5" fillId="12" borderId="0" xfId="0" applyFont="1" applyFill="1" applyAlignment="1">
      <alignment horizontal="left" vertical="top" wrapText="1"/>
    </xf>
    <xf numFmtId="0" fontId="2" fillId="12" borderId="36" xfId="0" applyFont="1" applyFill="1" applyBorder="1" applyAlignment="1">
      <alignment horizontal="left" vertical="top"/>
    </xf>
    <xf numFmtId="0" fontId="2" fillId="6" borderId="32" xfId="0" applyFont="1" applyFill="1" applyBorder="1" applyAlignment="1">
      <alignment horizontal="left" vertical="top"/>
    </xf>
    <xf numFmtId="0" fontId="2" fillId="6" borderId="34" xfId="0" applyFont="1" applyFill="1" applyBorder="1" applyAlignment="1">
      <alignment horizontal="left" vertical="top"/>
    </xf>
    <xf numFmtId="0" fontId="2" fillId="6" borderId="36" xfId="0" applyFont="1" applyFill="1" applyBorder="1" applyAlignment="1">
      <alignment horizontal="left" vertical="top"/>
    </xf>
    <xf numFmtId="0" fontId="31" fillId="0" borderId="0" xfId="0" applyFont="1" applyAlignment="1">
      <alignment vertical="top" wrapText="1"/>
    </xf>
    <xf numFmtId="0" fontId="5" fillId="0" borderId="35" xfId="0" applyFont="1" applyBorder="1" applyAlignment="1">
      <alignment horizontal="left" vertical="top" wrapText="1"/>
    </xf>
    <xf numFmtId="0" fontId="49" fillId="0" borderId="0" xfId="0" applyFont="1" applyAlignment="1">
      <alignment vertical="top" wrapText="1"/>
    </xf>
    <xf numFmtId="0" fontId="14" fillId="0" borderId="0" xfId="0" applyFont="1" applyAlignment="1">
      <alignment vertical="top" wrapText="1"/>
    </xf>
    <xf numFmtId="0" fontId="12" fillId="0" borderId="0" xfId="0" applyFont="1" applyAlignment="1">
      <alignment vertical="top" wrapText="1"/>
    </xf>
    <xf numFmtId="0" fontId="41" fillId="0" borderId="43" xfId="3" applyFont="1" applyBorder="1" applyAlignment="1">
      <alignment vertical="top"/>
    </xf>
    <xf numFmtId="0" fontId="22" fillId="0" borderId="35" xfId="0" applyFont="1" applyBorder="1" applyAlignment="1">
      <alignment vertical="top" wrapText="1"/>
    </xf>
    <xf numFmtId="0" fontId="45" fillId="0" borderId="34" xfId="0" applyFont="1" applyBorder="1" applyAlignment="1">
      <alignment vertical="top" wrapText="1"/>
    </xf>
    <xf numFmtId="0" fontId="2" fillId="0" borderId="44" xfId="0" applyFont="1" applyBorder="1" applyAlignment="1">
      <alignment vertical="top"/>
    </xf>
    <xf numFmtId="0" fontId="26" fillId="0" borderId="0" xfId="0" applyFont="1" applyAlignment="1">
      <alignment horizontal="left" vertical="top" wrapText="1"/>
    </xf>
    <xf numFmtId="164" fontId="41" fillId="0" borderId="43" xfId="2" applyFont="1" applyBorder="1" applyAlignment="1" applyProtection="1">
      <alignment vertical="top"/>
    </xf>
    <xf numFmtId="0" fontId="2" fillId="12" borderId="0" xfId="0" applyFont="1" applyFill="1" applyAlignment="1">
      <alignment vertical="top"/>
    </xf>
    <xf numFmtId="0" fontId="0" fillId="12" borderId="0" xfId="0" applyFill="1" applyAlignment="1">
      <alignment vertical="top"/>
    </xf>
    <xf numFmtId="0" fontId="5" fillId="12" borderId="30" xfId="0" applyFont="1" applyFill="1" applyBorder="1" applyAlignment="1">
      <alignment horizontal="left" vertical="top" wrapText="1"/>
    </xf>
    <xf numFmtId="0" fontId="5" fillId="4" borderId="21" xfId="0" applyFont="1" applyFill="1" applyBorder="1"/>
    <xf numFmtId="0" fontId="0" fillId="0" borderId="27" xfId="0" applyBorder="1" applyAlignment="1">
      <alignment horizontal="left" vertical="top" wrapText="1"/>
    </xf>
    <xf numFmtId="0" fontId="2" fillId="0" borderId="27" xfId="0" applyFont="1" applyBorder="1" applyAlignment="1">
      <alignment horizontal="left" vertical="top" wrapText="1"/>
    </xf>
    <xf numFmtId="0" fontId="17" fillId="0" borderId="34" xfId="0" applyFont="1" applyBorder="1" applyAlignment="1">
      <alignment vertical="top" wrapText="1"/>
    </xf>
    <xf numFmtId="0" fontId="15" fillId="0" borderId="34" xfId="0" applyFont="1" applyBorder="1" applyAlignment="1">
      <alignment vertical="top" wrapText="1"/>
    </xf>
    <xf numFmtId="0" fontId="15" fillId="0" borderId="0" xfId="0" applyFont="1" applyAlignment="1">
      <alignment vertical="top" wrapText="1"/>
    </xf>
    <xf numFmtId="0" fontId="6" fillId="0" borderId="34" xfId="0" applyFont="1" applyBorder="1" applyAlignment="1">
      <alignment vertical="top" wrapText="1"/>
    </xf>
    <xf numFmtId="0" fontId="34" fillId="0" borderId="0" xfId="0" applyFont="1" applyAlignment="1">
      <alignment vertical="top" wrapText="1"/>
    </xf>
    <xf numFmtId="0" fontId="5" fillId="18" borderId="0" xfId="0" applyFont="1" applyFill="1"/>
    <xf numFmtId="0" fontId="0" fillId="18" borderId="0" xfId="0" applyFill="1"/>
    <xf numFmtId="0" fontId="0" fillId="13" borderId="0" xfId="0" applyFill="1"/>
    <xf numFmtId="0" fontId="0" fillId="0" borderId="0" xfId="0" applyAlignment="1">
      <alignment horizontal="left" vertical="top" wrapText="1"/>
    </xf>
    <xf numFmtId="0" fontId="0" fillId="0" borderId="33" xfId="0" applyBorder="1"/>
    <xf numFmtId="0" fontId="26" fillId="0" borderId="34" xfId="0" applyFont="1" applyBorder="1" applyAlignment="1">
      <alignment horizontal="left" vertical="top" wrapText="1"/>
    </xf>
    <xf numFmtId="0" fontId="26" fillId="0" borderId="34"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2" fillId="0" borderId="0" xfId="0" applyFont="1" applyAlignment="1">
      <alignment horizontal="left" vertical="top"/>
    </xf>
    <xf numFmtId="0" fontId="32" fillId="0" borderId="0" xfId="0" applyFont="1" applyAlignment="1">
      <alignment vertical="top" wrapText="1"/>
    </xf>
    <xf numFmtId="0" fontId="30" fillId="0" borderId="0" xfId="0" applyFont="1" applyAlignment="1">
      <alignment vertical="top" wrapText="1"/>
    </xf>
    <xf numFmtId="0" fontId="30" fillId="0" borderId="34" xfId="0" applyFont="1" applyBorder="1" applyAlignment="1">
      <alignment horizontal="left" vertical="top" wrapText="1"/>
    </xf>
    <xf numFmtId="0" fontId="5" fillId="0" borderId="51" xfId="0" applyFont="1" applyBorder="1" applyAlignment="1">
      <alignment horizontal="left" vertical="top" wrapText="1"/>
    </xf>
    <xf numFmtId="0" fontId="5" fillId="0" borderId="52" xfId="0" applyFont="1" applyBorder="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0" fillId="15" borderId="42" xfId="0" applyFill="1" applyBorder="1" applyAlignment="1">
      <alignment horizontal="left" vertical="top" wrapText="1"/>
    </xf>
    <xf numFmtId="0" fontId="5" fillId="15" borderId="42" xfId="0" applyFont="1" applyFill="1" applyBorder="1" applyAlignment="1">
      <alignment horizontal="left" vertical="top" wrapText="1"/>
    </xf>
    <xf numFmtId="0" fontId="43" fillId="10" borderId="42" xfId="0" applyFont="1" applyFill="1" applyBorder="1" applyAlignment="1">
      <alignment horizontal="left" vertical="top" wrapText="1"/>
    </xf>
    <xf numFmtId="0" fontId="0" fillId="15" borderId="42" xfId="0" applyFill="1" applyBorder="1" applyAlignment="1">
      <alignment vertical="top"/>
    </xf>
    <xf numFmtId="0" fontId="44" fillId="0" borderId="0" xfId="0" applyFont="1" applyAlignment="1">
      <alignment vertical="top"/>
    </xf>
    <xf numFmtId="0" fontId="43" fillId="10" borderId="17" xfId="0" applyFont="1" applyFill="1" applyBorder="1" applyAlignment="1">
      <alignment horizontal="left" vertical="top" wrapText="1"/>
    </xf>
    <xf numFmtId="0" fontId="43" fillId="10" borderId="23" xfId="0" applyFont="1" applyFill="1" applyBorder="1" applyAlignment="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5" fillId="0" borderId="42" xfId="0" applyFont="1" applyBorder="1" applyAlignment="1">
      <alignment vertical="top"/>
    </xf>
    <xf numFmtId="0" fontId="0" fillId="15" borderId="42" xfId="0" applyFill="1" applyBorder="1" applyAlignment="1">
      <alignment horizontal="left" vertical="top"/>
    </xf>
    <xf numFmtId="0" fontId="4" fillId="0" borderId="42" xfId="0" applyFont="1" applyBorder="1" applyAlignment="1">
      <alignment horizontal="center" vertical="top"/>
    </xf>
    <xf numFmtId="0" fontId="2" fillId="0" borderId="42" xfId="0" applyFont="1" applyBorder="1" applyAlignment="1">
      <alignment horizontal="center" vertical="top"/>
    </xf>
    <xf numFmtId="0" fontId="0" fillId="19" borderId="0" xfId="0" applyFill="1" applyAlignment="1">
      <alignment vertical="top" wrapText="1"/>
    </xf>
    <xf numFmtId="0" fontId="44"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lignment horizontal="left" vertical="top" wrapText="1"/>
    </xf>
    <xf numFmtId="0" fontId="5" fillId="14" borderId="71" xfId="0" applyFont="1" applyFill="1" applyBorder="1" applyAlignment="1">
      <alignment horizontal="left" vertical="top" wrapText="1"/>
    </xf>
    <xf numFmtId="0" fontId="5" fillId="14" borderId="46" xfId="0" applyFont="1" applyFill="1" applyBorder="1" applyAlignment="1">
      <alignment horizontal="left" vertical="top" wrapText="1"/>
    </xf>
    <xf numFmtId="0" fontId="31" fillId="0" borderId="0" xfId="0" applyFont="1" applyAlignment="1">
      <alignment horizontal="left" vertical="center" wrapText="1"/>
    </xf>
    <xf numFmtId="0" fontId="2" fillId="0" borderId="0" xfId="0" applyFont="1" applyAlignment="1">
      <alignment horizontal="left" vertical="distributed" wrapText="1"/>
    </xf>
    <xf numFmtId="0" fontId="25" fillId="0" borderId="0" xfId="0" applyFont="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6" xfId="0" applyFont="1" applyBorder="1" applyAlignment="1">
      <alignment horizontal="left" vertical="top" wrapText="1"/>
    </xf>
    <xf numFmtId="0" fontId="31" fillId="0" borderId="2" xfId="0" applyFont="1" applyBorder="1" applyAlignment="1">
      <alignment horizontal="left" vertical="top" wrapText="1"/>
    </xf>
    <xf numFmtId="0" fontId="31" fillId="0" borderId="52" xfId="0" applyFont="1" applyBorder="1" applyAlignment="1">
      <alignment horizontal="left" vertical="top" wrapText="1"/>
    </xf>
    <xf numFmtId="0" fontId="2" fillId="0" borderId="68" xfId="0" applyFont="1" applyBorder="1" applyAlignment="1">
      <alignment horizontal="left" vertical="top" wrapText="1"/>
    </xf>
    <xf numFmtId="0" fontId="2" fillId="0" borderId="41" xfId="0" applyFont="1" applyBorder="1" applyAlignment="1">
      <alignment horizontal="left" vertical="top" wrapText="1"/>
    </xf>
    <xf numFmtId="0" fontId="45" fillId="0" borderId="34" xfId="0" applyFont="1" applyBorder="1" applyAlignment="1">
      <alignment horizontal="left" vertical="top" wrapText="1"/>
    </xf>
    <xf numFmtId="0" fontId="5" fillId="14" borderId="46" xfId="0" quotePrefix="1" applyFont="1" applyFill="1" applyBorder="1" applyAlignment="1">
      <alignment horizontal="left" vertical="top" wrapText="1"/>
    </xf>
    <xf numFmtId="0" fontId="32" fillId="0" borderId="34" xfId="0" applyFont="1" applyBorder="1" applyAlignment="1">
      <alignment horizontal="left" vertical="top" wrapText="1"/>
    </xf>
    <xf numFmtId="0" fontId="24" fillId="0" borderId="0" xfId="0" applyFont="1" applyAlignment="1">
      <alignment horizontal="left" vertical="top" wrapText="1"/>
    </xf>
    <xf numFmtId="0" fontId="5" fillId="14" borderId="47" xfId="0" applyFont="1" applyFill="1" applyBorder="1" applyAlignment="1">
      <alignment horizontal="left" vertical="top" wrapText="1"/>
    </xf>
    <xf numFmtId="0" fontId="3" fillId="0" borderId="0" xfId="0" applyFont="1" applyAlignment="1">
      <alignment horizontal="left" vertical="top" wrapText="1"/>
    </xf>
    <xf numFmtId="0" fontId="49" fillId="0" borderId="0" xfId="0" applyFont="1" applyAlignment="1">
      <alignment horizontal="left" vertical="top" wrapText="1"/>
    </xf>
    <xf numFmtId="0" fontId="5" fillId="0" borderId="33" xfId="0" applyFont="1" applyBorder="1" applyAlignment="1">
      <alignment horizontal="left" vertical="top" wrapText="1"/>
    </xf>
    <xf numFmtId="0" fontId="2" fillId="0" borderId="34" xfId="0" applyFont="1" applyBorder="1" applyAlignment="1">
      <alignment horizontal="left" vertical="top" wrapText="1"/>
    </xf>
    <xf numFmtId="0" fontId="5" fillId="0" borderId="35" xfId="0" quotePrefix="1" applyFont="1" applyBorder="1" applyAlignment="1">
      <alignment horizontal="left" vertical="top" wrapText="1"/>
    </xf>
    <xf numFmtId="0" fontId="30" fillId="0" borderId="0" xfId="0" applyFont="1" applyAlignment="1">
      <alignment horizontal="left" vertical="top" wrapText="1"/>
    </xf>
    <xf numFmtId="0" fontId="5" fillId="0" borderId="37" xfId="0" applyFont="1" applyBorder="1" applyAlignment="1">
      <alignment horizontal="left" vertical="top" wrapText="1"/>
    </xf>
    <xf numFmtId="0" fontId="2" fillId="8" borderId="38" xfId="0" applyFont="1" applyFill="1" applyBorder="1" applyAlignment="1">
      <alignment horizontal="left" vertical="top" wrapText="1"/>
    </xf>
    <xf numFmtId="0" fontId="8" fillId="0" borderId="38" xfId="0" applyFont="1" applyBorder="1" applyAlignment="1">
      <alignment horizontal="left" vertical="top" wrapText="1"/>
    </xf>
    <xf numFmtId="0" fontId="5" fillId="9" borderId="39" xfId="0" applyFont="1" applyFill="1" applyBorder="1" applyAlignment="1">
      <alignment horizontal="left" vertical="top" wrapText="1"/>
    </xf>
    <xf numFmtId="0" fontId="5" fillId="17" borderId="39" xfId="0" applyFont="1" applyFill="1" applyBorder="1" applyAlignment="1">
      <alignment horizontal="left" vertical="top" wrapText="1"/>
    </xf>
    <xf numFmtId="0" fontId="32" fillId="0" borderId="0" xfId="0" applyFont="1" applyAlignment="1">
      <alignment horizontal="left" vertical="top" wrapText="1"/>
    </xf>
    <xf numFmtId="0" fontId="8" fillId="0" borderId="39" xfId="0" applyFont="1" applyBorder="1" applyAlignment="1">
      <alignment horizontal="left" vertical="top" wrapText="1"/>
    </xf>
    <xf numFmtId="0" fontId="5" fillId="0" borderId="0" xfId="0" applyFont="1" applyAlignment="1">
      <alignment horizontal="left" vertical="top" wrapText="1"/>
    </xf>
    <xf numFmtId="0" fontId="5" fillId="4" borderId="0" xfId="0" applyFont="1" applyFill="1" applyAlignment="1">
      <alignment horizontal="left" vertical="top" wrapText="1"/>
    </xf>
    <xf numFmtId="0" fontId="8" fillId="0" borderId="17" xfId="0" applyFont="1" applyBorder="1" applyAlignment="1">
      <alignment horizontal="left" vertical="top" wrapText="1"/>
    </xf>
    <xf numFmtId="0" fontId="12" fillId="9" borderId="20" xfId="0" applyFont="1" applyFill="1" applyBorder="1" applyAlignment="1">
      <alignment horizontal="left" vertical="top" wrapText="1"/>
    </xf>
    <xf numFmtId="0" fontId="5" fillId="9" borderId="20" xfId="0" applyFont="1" applyFill="1" applyBorder="1" applyAlignment="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2"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2" fillId="14" borderId="31" xfId="0" applyFont="1" applyFill="1" applyBorder="1" applyAlignment="1" applyProtection="1">
      <alignment horizontal="left" vertical="top"/>
      <protection locked="0"/>
    </xf>
    <xf numFmtId="0" fontId="22" fillId="14" borderId="30" xfId="0" applyFont="1" applyFill="1" applyBorder="1" applyAlignment="1" applyProtection="1">
      <alignment horizontal="left" vertical="top"/>
      <protection locked="0"/>
    </xf>
    <xf numFmtId="0" fontId="22"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2" fillId="14" borderId="45" xfId="0" applyFont="1" applyFill="1" applyBorder="1" applyAlignment="1" applyProtection="1">
      <alignment vertical="top"/>
      <protection locked="0"/>
    </xf>
    <xf numFmtId="0" fontId="23" fillId="14" borderId="45" xfId="0" applyFont="1" applyFill="1" applyBorder="1" applyAlignment="1" applyProtection="1">
      <alignment vertical="top" wrapText="1"/>
      <protection locked="0"/>
    </xf>
    <xf numFmtId="0" fontId="23"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2" fillId="14" borderId="29" xfId="0" applyFont="1" applyFill="1" applyBorder="1" applyAlignment="1" applyProtection="1">
      <alignment vertical="top" wrapText="1"/>
      <protection locked="0"/>
    </xf>
    <xf numFmtId="0" fontId="22" fillId="14" borderId="30" xfId="0" applyFont="1" applyFill="1" applyBorder="1" applyAlignment="1" applyProtection="1">
      <alignment vertical="top" wrapText="1"/>
      <protection locked="0"/>
    </xf>
    <xf numFmtId="0" fontId="22"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lignment horizontal="center" vertical="top"/>
    </xf>
    <xf numFmtId="0" fontId="41" fillId="18" borderId="23" xfId="3" applyFont="1" applyFill="1" applyBorder="1" applyAlignment="1">
      <alignment vertical="top" wrapText="1"/>
    </xf>
    <xf numFmtId="0" fontId="26" fillId="11" borderId="32" xfId="0" applyFont="1" applyFill="1" applyBorder="1" applyAlignment="1">
      <alignment horizontal="left" vertical="top" wrapText="1"/>
    </xf>
    <xf numFmtId="0" fontId="26" fillId="11" borderId="36" xfId="0" applyFont="1" applyFill="1" applyBorder="1" applyAlignment="1">
      <alignment horizontal="left" vertical="top" wrapText="1"/>
    </xf>
    <xf numFmtId="0" fontId="26" fillId="11" borderId="34" xfId="0" applyFont="1" applyFill="1" applyBorder="1" applyAlignment="1">
      <alignment horizontal="left" vertical="top" wrapText="1"/>
    </xf>
    <xf numFmtId="0" fontId="2" fillId="0" borderId="0" xfId="0" applyFont="1" applyAlignment="1">
      <alignment horizontal="left" vertical="top" wrapText="1"/>
    </xf>
    <xf numFmtId="0" fontId="11" fillId="0" borderId="69" xfId="0" applyFont="1" applyBorder="1" applyAlignment="1">
      <alignment horizontal="left" vertical="top" wrapText="1"/>
    </xf>
    <xf numFmtId="0" fontId="0" fillId="0" borderId="0" xfId="0" applyAlignment="1">
      <alignment wrapText="1"/>
    </xf>
    <xf numFmtId="0" fontId="35" fillId="12" borderId="27" xfId="0" applyFont="1" applyFill="1" applyBorder="1" applyAlignment="1">
      <alignment horizontal="left" vertical="top" wrapText="1"/>
    </xf>
    <xf numFmtId="0" fontId="3" fillId="12" borderId="0" xfId="0" applyFont="1" applyFill="1" applyAlignment="1">
      <alignment horizontal="left" vertical="top" wrapText="1"/>
    </xf>
    <xf numFmtId="0" fontId="0" fillId="0" borderId="63" xfId="0" applyBorder="1" applyAlignment="1">
      <alignment horizontal="left" vertical="top" wrapText="1"/>
    </xf>
    <xf numFmtId="0" fontId="0" fillId="0" borderId="55" xfId="0" applyBorder="1" applyAlignment="1">
      <alignment horizontal="left" vertical="top" wrapText="1"/>
    </xf>
    <xf numFmtId="0" fontId="21" fillId="0" borderId="0" xfId="0" applyFont="1" applyAlignment="1">
      <alignment horizontal="left" vertical="top" wrapText="1"/>
    </xf>
    <xf numFmtId="0" fontId="2" fillId="0" borderId="0" xfId="0" applyFont="1" applyAlignment="1">
      <alignment horizontal="left" wrapText="1"/>
    </xf>
    <xf numFmtId="0" fontId="5" fillId="12" borderId="39" xfId="0" quotePrefix="1" applyFont="1" applyFill="1" applyBorder="1" applyAlignment="1">
      <alignment horizontal="left" vertical="top" wrapText="1"/>
    </xf>
    <xf numFmtId="0" fontId="5" fillId="12" borderId="40" xfId="0" quotePrefix="1" applyFont="1" applyFill="1" applyBorder="1" applyAlignment="1">
      <alignment horizontal="left" vertical="top" wrapText="1"/>
    </xf>
    <xf numFmtId="0" fontId="44" fillId="0" borderId="0" xfId="0" applyFont="1" applyAlignment="1">
      <alignment horizontal="left" vertical="top" wrapText="1"/>
    </xf>
    <xf numFmtId="0" fontId="0" fillId="4" borderId="0" xfId="0" applyFill="1" applyAlignment="1">
      <alignment horizontal="left" wrapText="1"/>
    </xf>
    <xf numFmtId="0" fontId="5" fillId="4" borderId="0" xfId="0" applyFont="1" applyFill="1" applyAlignment="1">
      <alignment horizontal="left" wrapText="1"/>
    </xf>
    <xf numFmtId="0" fontId="0" fillId="13" borderId="0" xfId="0" applyFill="1" applyAlignment="1">
      <alignment horizontal="left" wrapText="1"/>
    </xf>
    <xf numFmtId="0" fontId="5" fillId="13" borderId="0" xfId="0" applyFont="1" applyFill="1" applyAlignment="1">
      <alignment horizontal="left" wrapText="1"/>
    </xf>
    <xf numFmtId="0" fontId="42" fillId="0" borderId="0" xfId="0" applyFont="1" applyAlignment="1">
      <alignment horizontal="left" wrapText="1"/>
    </xf>
    <xf numFmtId="0" fontId="5" fillId="0" borderId="0" xfId="0" applyFont="1" applyAlignment="1">
      <alignment horizontal="left" wrapText="1"/>
    </xf>
    <xf numFmtId="0" fontId="3" fillId="9" borderId="20" xfId="0" applyFont="1" applyFill="1" applyBorder="1" applyAlignment="1">
      <alignment horizontal="left" wrapText="1"/>
    </xf>
    <xf numFmtId="0" fontId="5" fillId="0" borderId="0" xfId="0" applyFont="1" applyAlignment="1">
      <alignment wrapText="1"/>
    </xf>
    <xf numFmtId="0" fontId="52" fillId="0" borderId="0" xfId="0" applyFont="1" applyAlignment="1">
      <alignment horizontal="left" vertical="top" wrapText="1"/>
    </xf>
    <xf numFmtId="0" fontId="2" fillId="12" borderId="2" xfId="0" applyFont="1" applyFill="1" applyBorder="1" applyAlignment="1">
      <alignment horizontal="left" vertical="top" wrapText="1"/>
    </xf>
    <xf numFmtId="0" fontId="53" fillId="12" borderId="0" xfId="0" applyFont="1" applyFill="1" applyAlignment="1">
      <alignment horizontal="left" vertical="top" wrapText="1"/>
    </xf>
    <xf numFmtId="0" fontId="54" fillId="0" borderId="0" xfId="0" applyFont="1" applyAlignment="1">
      <alignment vertical="top" wrapText="1"/>
    </xf>
    <xf numFmtId="0" fontId="45" fillId="0" borderId="0" xfId="0" applyFont="1" applyAlignment="1">
      <alignment vertical="top" wrapText="1"/>
    </xf>
    <xf numFmtId="0" fontId="55" fillId="0" borderId="0" xfId="0" applyFont="1" applyAlignment="1">
      <alignment vertical="top" wrapText="1"/>
    </xf>
    <xf numFmtId="0" fontId="56" fillId="0" borderId="0" xfId="0" applyFont="1" applyAlignment="1">
      <alignment vertical="top" wrapText="1"/>
    </xf>
    <xf numFmtId="0" fontId="57" fillId="0" borderId="0" xfId="0" applyFont="1" applyAlignment="1">
      <alignment vertical="top" wrapText="1"/>
    </xf>
    <xf numFmtId="0" fontId="2" fillId="12" borderId="15" xfId="0" applyFont="1" applyFill="1" applyBorder="1" applyAlignment="1">
      <alignment horizontal="left" vertical="top" wrapText="1"/>
    </xf>
    <xf numFmtId="0" fontId="51" fillId="0" borderId="0" xfId="0" applyFont="1" applyAlignment="1">
      <alignment vertical="top"/>
    </xf>
    <xf numFmtId="0" fontId="50" fillId="0" borderId="0" xfId="0" applyFont="1" applyAlignment="1">
      <alignment vertical="top" wrapText="1"/>
    </xf>
    <xf numFmtId="0" fontId="5" fillId="14" borderId="30" xfId="0" applyFont="1" applyFill="1" applyBorder="1" applyAlignment="1" applyProtection="1">
      <alignment horizontal="left" vertical="top"/>
      <protection locked="0"/>
    </xf>
    <xf numFmtId="0" fontId="5" fillId="14" borderId="74" xfId="0" applyFont="1" applyFill="1" applyBorder="1" applyAlignment="1" applyProtection="1">
      <alignment horizontal="left" vertical="top" wrapText="1"/>
      <protection locked="0"/>
    </xf>
    <xf numFmtId="0" fontId="5" fillId="14" borderId="15" xfId="0" applyFont="1" applyFill="1" applyBorder="1" applyAlignment="1" applyProtection="1">
      <alignment horizontal="left" vertical="top" wrapText="1"/>
      <protection locked="0"/>
    </xf>
    <xf numFmtId="0" fontId="5" fillId="14" borderId="75" xfId="0" applyFont="1" applyFill="1" applyBorder="1" applyAlignment="1" applyProtection="1">
      <alignment horizontal="left" vertical="top" wrapText="1"/>
      <protection locked="0"/>
    </xf>
    <xf numFmtId="0" fontId="4" fillId="0" borderId="0" xfId="0" applyFont="1" applyAlignment="1">
      <alignment horizontal="left" vertical="top" wrapText="1"/>
    </xf>
    <xf numFmtId="0" fontId="4" fillId="0" borderId="51" xfId="0" applyFont="1" applyBorder="1" applyAlignment="1">
      <alignment vertical="top" wrapText="1"/>
    </xf>
    <xf numFmtId="0" fontId="4" fillId="0" borderId="53" xfId="0" applyFont="1" applyBorder="1" applyAlignment="1">
      <alignment vertical="top" wrapText="1"/>
    </xf>
    <xf numFmtId="0" fontId="4" fillId="0" borderId="76" xfId="0" applyFont="1" applyBorder="1" applyAlignment="1">
      <alignment vertical="top" wrapText="1"/>
    </xf>
    <xf numFmtId="0" fontId="5" fillId="0" borderId="0" xfId="0" applyFont="1" applyAlignment="1" applyProtection="1">
      <alignment vertical="top" wrapText="1"/>
      <protection locked="0"/>
    </xf>
    <xf numFmtId="0" fontId="5" fillId="0" borderId="34" xfId="0" applyFont="1" applyBorder="1" applyAlignment="1" applyProtection="1">
      <alignment vertical="top" wrapText="1"/>
      <protection locked="0"/>
    </xf>
    <xf numFmtId="0" fontId="5" fillId="0" borderId="0" xfId="0" applyFont="1" applyAlignment="1" applyProtection="1">
      <alignment horizontal="left" vertical="top"/>
      <protection locked="0"/>
    </xf>
    <xf numFmtId="0" fontId="2" fillId="0" borderId="0" xfId="0" applyFont="1" applyAlignment="1">
      <alignment horizontal="left" vertical="center"/>
    </xf>
    <xf numFmtId="0" fontId="25" fillId="0" borderId="0" xfId="0" applyFont="1" applyAlignment="1">
      <alignment horizontal="left" vertical="center"/>
    </xf>
    <xf numFmtId="0" fontId="0" fillId="0" borderId="0" xfId="0" applyAlignment="1">
      <alignment horizontal="left" vertical="center"/>
    </xf>
    <xf numFmtId="0" fontId="29" fillId="0" borderId="0" xfId="0" applyFont="1" applyAlignment="1">
      <alignment vertical="center" wrapText="1"/>
    </xf>
    <xf numFmtId="0" fontId="0" fillId="0" borderId="0" xfId="0" applyAlignment="1">
      <alignment vertical="center"/>
    </xf>
    <xf numFmtId="0" fontId="0" fillId="21" borderId="21" xfId="0" applyFill="1" applyBorder="1"/>
    <xf numFmtId="0" fontId="0" fillId="21" borderId="22" xfId="0" applyFill="1" applyBorder="1"/>
    <xf numFmtId="0" fontId="5" fillId="14" borderId="45" xfId="0" applyFont="1" applyFill="1" applyBorder="1" applyAlignment="1" applyProtection="1">
      <alignment horizontal="left" vertical="top" wrapText="1"/>
      <protection locked="0"/>
    </xf>
    <xf numFmtId="0" fontId="26" fillId="12" borderId="0" xfId="0" applyFont="1" applyFill="1" applyAlignment="1">
      <alignment vertical="top" wrapText="1"/>
    </xf>
    <xf numFmtId="0" fontId="47" fillId="0" borderId="0" xfId="1" applyAlignment="1" applyProtection="1">
      <alignment wrapText="1"/>
    </xf>
    <xf numFmtId="0" fontId="48" fillId="0" borderId="0" xfId="1" applyFont="1" applyAlignment="1" applyProtection="1">
      <alignment wrapText="1"/>
    </xf>
    <xf numFmtId="0" fontId="48" fillId="12" borderId="0" xfId="1" applyFont="1" applyFill="1" applyBorder="1" applyAlignment="1" applyProtection="1">
      <alignment horizontal="left" vertical="top" wrapText="1"/>
    </xf>
    <xf numFmtId="0" fontId="48" fillId="0" borderId="0" xfId="1" applyFont="1" applyAlignment="1" applyProtection="1">
      <alignment vertical="center"/>
    </xf>
    <xf numFmtId="0" fontId="2" fillId="12" borderId="0" xfId="0" applyFont="1" applyFill="1" applyAlignment="1">
      <alignment horizontal="justify" vertical="top"/>
    </xf>
    <xf numFmtId="0" fontId="5" fillId="12" borderId="0" xfId="0" applyFont="1" applyFill="1" applyAlignment="1">
      <alignment horizontal="justify" vertical="top" wrapText="1"/>
    </xf>
    <xf numFmtId="0" fontId="0" fillId="12" borderId="0" xfId="0" applyFill="1" applyAlignment="1">
      <alignment horizontal="justify" vertical="top" wrapText="1"/>
    </xf>
    <xf numFmtId="0" fontId="2" fillId="12" borderId="36" xfId="0" applyFont="1" applyFill="1" applyBorder="1" applyAlignment="1">
      <alignment vertical="top"/>
    </xf>
    <xf numFmtId="0" fontId="59" fillId="16" borderId="0" xfId="0" applyFont="1" applyFill="1" applyAlignment="1">
      <alignment horizontal="left" vertical="center" wrapText="1"/>
    </xf>
    <xf numFmtId="0" fontId="26" fillId="12" borderId="0" xfId="0" applyFont="1" applyFill="1" applyAlignment="1">
      <alignment horizontal="left" vertical="top" wrapText="1"/>
    </xf>
    <xf numFmtId="0" fontId="58" fillId="0" borderId="0" xfId="0" applyFont="1" applyAlignment="1">
      <alignment horizontal="left" vertical="top" wrapText="1"/>
    </xf>
    <xf numFmtId="0" fontId="60" fillId="0" borderId="0" xfId="0" applyFont="1" applyAlignment="1">
      <alignment horizontal="left" vertical="top" wrapText="1"/>
    </xf>
    <xf numFmtId="0" fontId="62" fillId="12" borderId="0" xfId="0" applyFont="1" applyFill="1" applyAlignment="1">
      <alignment horizontal="left" vertical="top" wrapText="1"/>
    </xf>
    <xf numFmtId="0" fontId="60" fillId="0" borderId="34" xfId="0" applyFont="1" applyBorder="1" applyAlignment="1">
      <alignment horizontal="left" vertical="top" wrapText="1"/>
    </xf>
    <xf numFmtId="0" fontId="62" fillId="0" borderId="0" xfId="0" quotePrefix="1" applyFont="1"/>
    <xf numFmtId="0" fontId="62" fillId="0" borderId="0" xfId="0" applyFont="1"/>
    <xf numFmtId="0" fontId="8" fillId="0" borderId="0" xfId="0" applyFont="1" applyAlignment="1">
      <alignment horizontal="left" vertical="top" wrapText="1"/>
    </xf>
    <xf numFmtId="0" fontId="5" fillId="9" borderId="39" xfId="0" applyFont="1" applyFill="1" applyBorder="1" applyAlignment="1">
      <alignment horizontal="left" wrapText="1"/>
    </xf>
    <xf numFmtId="0" fontId="5" fillId="22" borderId="0" xfId="0" applyFont="1" applyFill="1" applyAlignment="1">
      <alignment horizontal="left" wrapText="1"/>
    </xf>
    <xf numFmtId="0" fontId="4" fillId="12" borderId="0" xfId="0" applyFont="1" applyFill="1" applyAlignment="1">
      <alignment vertical="top" wrapText="1"/>
    </xf>
    <xf numFmtId="0" fontId="2" fillId="12" borderId="0" xfId="0" applyFont="1" applyFill="1" applyAlignment="1">
      <alignment vertical="top" wrapText="1"/>
    </xf>
    <xf numFmtId="0" fontId="4" fillId="12" borderId="1" xfId="0" applyFont="1" applyFill="1" applyBorder="1" applyAlignment="1">
      <alignment vertical="top" wrapText="1"/>
    </xf>
    <xf numFmtId="0" fontId="4" fillId="12" borderId="2" xfId="0" applyFont="1" applyFill="1" applyBorder="1" applyAlignment="1">
      <alignment vertical="top" wrapText="1"/>
    </xf>
    <xf numFmtId="0" fontId="4" fillId="12" borderId="26" xfId="0" applyFont="1" applyFill="1" applyBorder="1" applyAlignment="1">
      <alignment vertical="top" wrapText="1"/>
    </xf>
    <xf numFmtId="0" fontId="5" fillId="12" borderId="0" xfId="0" applyFont="1" applyFill="1" applyAlignment="1">
      <alignment vertical="top"/>
    </xf>
    <xf numFmtId="0" fontId="4" fillId="12" borderId="78" xfId="0" applyFont="1" applyFill="1" applyBorder="1" applyAlignment="1">
      <alignment vertical="top" wrapText="1"/>
    </xf>
    <xf numFmtId="0" fontId="4" fillId="12" borderId="79" xfId="0" applyFont="1" applyFill="1" applyBorder="1" applyAlignment="1">
      <alignment vertical="top" wrapText="1"/>
    </xf>
    <xf numFmtId="0" fontId="4" fillId="12" borderId="51" xfId="0" applyFont="1" applyFill="1" applyBorder="1" applyAlignment="1">
      <alignment vertical="top" wrapText="1"/>
    </xf>
    <xf numFmtId="0" fontId="4" fillId="12" borderId="53" xfId="0" applyFont="1" applyFill="1" applyBorder="1" applyAlignment="1">
      <alignment vertical="top" wrapText="1"/>
    </xf>
    <xf numFmtId="0" fontId="4" fillId="12" borderId="76" xfId="0" applyFont="1" applyFill="1" applyBorder="1" applyAlignment="1">
      <alignment vertical="top" wrapText="1"/>
    </xf>
    <xf numFmtId="0" fontId="4" fillId="12" borderId="68" xfId="0" applyFont="1" applyFill="1" applyBorder="1" applyAlignment="1">
      <alignment vertical="top" wrapText="1"/>
    </xf>
    <xf numFmtId="0" fontId="5" fillId="14" borderId="2" xfId="0" applyFont="1" applyFill="1" applyBorder="1" applyAlignment="1" applyProtection="1">
      <alignment horizontal="left" vertical="top" wrapText="1"/>
      <protection locked="0"/>
    </xf>
    <xf numFmtId="0" fontId="5" fillId="14" borderId="26" xfId="0" applyFont="1" applyFill="1" applyBorder="1" applyAlignment="1" applyProtection="1">
      <alignment horizontal="left" vertical="top" wrapText="1"/>
      <protection locked="0"/>
    </xf>
    <xf numFmtId="0" fontId="7" fillId="14" borderId="42" xfId="0" applyFont="1" applyFill="1" applyBorder="1" applyAlignment="1" applyProtection="1">
      <alignment horizontal="left" vertical="top" wrapText="1"/>
      <protection locked="0"/>
    </xf>
    <xf numFmtId="0" fontId="7" fillId="14" borderId="77" xfId="0" applyFont="1" applyFill="1" applyBorder="1" applyAlignment="1" applyProtection="1">
      <alignment horizontal="left" vertical="top" wrapText="1"/>
      <protection locked="0"/>
    </xf>
    <xf numFmtId="0" fontId="25" fillId="12" borderId="0" xfId="0" applyFont="1" applyFill="1" applyAlignment="1">
      <alignment vertical="top"/>
    </xf>
    <xf numFmtId="0" fontId="63" fillId="12" borderId="0" xfId="0" applyFont="1" applyFill="1" applyAlignment="1">
      <alignment horizontal="left" vertical="top" wrapText="1"/>
    </xf>
    <xf numFmtId="0" fontId="5" fillId="12" borderId="35" xfId="0" applyFont="1" applyFill="1" applyBorder="1" applyAlignment="1">
      <alignment vertical="top" wrapText="1"/>
    </xf>
    <xf numFmtId="0" fontId="2" fillId="12" borderId="67" xfId="0" applyFont="1" applyFill="1" applyBorder="1" applyAlignment="1">
      <alignment vertical="top" wrapText="1"/>
    </xf>
    <xf numFmtId="0" fontId="2" fillId="12" borderId="2" xfId="0" applyFont="1" applyFill="1" applyBorder="1" applyAlignment="1">
      <alignment vertical="top" wrapText="1"/>
    </xf>
    <xf numFmtId="0" fontId="63" fillId="12" borderId="0" xfId="0" applyFont="1" applyFill="1" applyAlignment="1">
      <alignment vertical="top" wrapText="1"/>
    </xf>
    <xf numFmtId="0" fontId="2" fillId="12" borderId="41" xfId="0" applyFont="1" applyFill="1" applyBorder="1" applyAlignment="1">
      <alignment vertical="top" wrapText="1"/>
    </xf>
    <xf numFmtId="0" fontId="5" fillId="14" borderId="1" xfId="0" applyFont="1" applyFill="1" applyBorder="1" applyAlignment="1" applyProtection="1">
      <alignment horizontal="left" vertical="top" wrapText="1"/>
      <protection locked="0"/>
    </xf>
    <xf numFmtId="0" fontId="2" fillId="0" borderId="0" xfId="0" applyFont="1" applyAlignment="1" applyProtection="1">
      <alignment vertical="top" wrapText="1"/>
      <protection locked="0"/>
    </xf>
    <xf numFmtId="0" fontId="7" fillId="14" borderId="65" xfId="0" applyFont="1" applyFill="1" applyBorder="1" applyAlignment="1" applyProtection="1">
      <alignment horizontal="left" vertical="top" wrapText="1"/>
      <protection locked="0"/>
    </xf>
    <xf numFmtId="0" fontId="0" fillId="21" borderId="0" xfId="0" applyFill="1" applyAlignment="1">
      <alignment vertical="top" wrapText="1"/>
    </xf>
    <xf numFmtId="0" fontId="51" fillId="19" borderId="0" xfId="0" applyFont="1" applyFill="1" applyAlignment="1">
      <alignment vertical="top"/>
    </xf>
    <xf numFmtId="0" fontId="51" fillId="19" borderId="0" xfId="0" applyFont="1" applyFill="1" applyAlignment="1">
      <alignment vertical="top" wrapText="1"/>
    </xf>
    <xf numFmtId="0" fontId="0" fillId="23" borderId="0" xfId="0" applyFill="1" applyAlignment="1">
      <alignment vertical="top" wrapText="1"/>
    </xf>
    <xf numFmtId="0" fontId="43" fillId="23" borderId="23" xfId="0" applyFont="1" applyFill="1" applyBorder="1" applyAlignment="1">
      <alignment horizontal="left" vertical="top" wrapText="1"/>
    </xf>
    <xf numFmtId="0" fontId="0" fillId="21" borderId="0" xfId="0" applyFill="1" applyAlignment="1">
      <alignment vertical="top"/>
    </xf>
    <xf numFmtId="0" fontId="3" fillId="0" borderId="42" xfId="0" applyFont="1" applyBorder="1" applyAlignment="1">
      <alignment horizontal="center" vertical="top"/>
    </xf>
    <xf numFmtId="0" fontId="2" fillId="12" borderId="1" xfId="0" applyFont="1" applyFill="1" applyBorder="1" applyAlignment="1">
      <alignment vertical="top" wrapText="1"/>
    </xf>
    <xf numFmtId="0" fontId="2" fillId="12" borderId="26" xfId="0" applyFont="1" applyFill="1" applyBorder="1" applyAlignment="1">
      <alignment vertical="top" wrapText="1"/>
    </xf>
    <xf numFmtId="0" fontId="3" fillId="12" borderId="0" xfId="0" applyFont="1" applyFill="1" applyAlignment="1">
      <alignment horizontal="left" vertical="top" wrapText="1"/>
    </xf>
    <xf numFmtId="0" fontId="26" fillId="11" borderId="34" xfId="0" applyFont="1" applyFill="1" applyBorder="1" applyAlignment="1">
      <alignment horizontal="left" vertical="top" wrapText="1"/>
    </xf>
    <xf numFmtId="0" fontId="5" fillId="12" borderId="0" xfId="0" applyFont="1" applyFill="1" applyAlignment="1">
      <alignment horizontal="left" vertical="top" wrapText="1"/>
    </xf>
    <xf numFmtId="0" fontId="5" fillId="12" borderId="27" xfId="0" applyFont="1" applyFill="1" applyBorder="1" applyAlignment="1">
      <alignment horizontal="left" vertical="top" wrapText="1"/>
    </xf>
    <xf numFmtId="0" fontId="5" fillId="12" borderId="28" xfId="0" applyFont="1" applyFill="1" applyBorder="1" applyAlignment="1">
      <alignment horizontal="left" vertical="top" wrapText="1"/>
    </xf>
    <xf numFmtId="0" fontId="36" fillId="0" borderId="0" xfId="0" applyFont="1" applyAlignment="1">
      <alignment horizontal="left" vertical="top" wrapText="1"/>
    </xf>
    <xf numFmtId="0" fontId="2" fillId="0" borderId="28" xfId="0" applyFont="1" applyBorder="1" applyAlignment="1">
      <alignment horizontal="left" vertical="top" wrapText="1"/>
    </xf>
    <xf numFmtId="0" fontId="5" fillId="6" borderId="7" xfId="0" applyFont="1" applyFill="1" applyBorder="1" applyAlignment="1">
      <alignment horizontal="left" vertical="top" wrapText="1"/>
    </xf>
    <xf numFmtId="0" fontId="2" fillId="0" borderId="8" xfId="0" applyFont="1" applyBorder="1" applyAlignment="1">
      <alignment horizontal="left" vertical="top" wrapText="1"/>
    </xf>
    <xf numFmtId="0" fontId="5" fillId="6" borderId="27" xfId="0" applyFont="1" applyFill="1" applyBorder="1" applyAlignment="1">
      <alignment horizontal="left" vertical="top" wrapText="1"/>
    </xf>
    <xf numFmtId="0" fontId="26" fillId="11" borderId="32" xfId="0" applyFont="1" applyFill="1" applyBorder="1" applyAlignment="1">
      <alignment horizontal="left" vertical="top" wrapText="1"/>
    </xf>
    <xf numFmtId="0" fontId="26" fillId="11" borderId="36" xfId="0" applyFont="1" applyFill="1" applyBorder="1" applyAlignment="1">
      <alignment horizontal="left" vertical="top" wrapText="1"/>
    </xf>
    <xf numFmtId="0" fontId="2" fillId="0" borderId="0" xfId="0" applyFont="1" applyAlignment="1">
      <alignment horizontal="left" vertical="top" wrapText="1"/>
    </xf>
    <xf numFmtId="0" fontId="2" fillId="0" borderId="65" xfId="0" applyFont="1" applyBorder="1" applyAlignment="1">
      <alignment horizontal="left" vertical="top" wrapText="1"/>
    </xf>
    <xf numFmtId="0" fontId="2" fillId="0" borderId="29" xfId="0" applyFont="1" applyBorder="1" applyAlignment="1">
      <alignment horizontal="left" vertical="top" wrapText="1"/>
    </xf>
    <xf numFmtId="0" fontId="2" fillId="0" borderId="42" xfId="0" applyFont="1" applyBorder="1" applyAlignment="1">
      <alignment horizontal="left" vertical="top" wrapText="1"/>
    </xf>
    <xf numFmtId="0" fontId="2" fillId="0" borderId="30" xfId="0" applyFont="1" applyBorder="1" applyAlignment="1">
      <alignment horizontal="left" vertical="top" wrapText="1"/>
    </xf>
    <xf numFmtId="0" fontId="2" fillId="0" borderId="66" xfId="0" applyFont="1" applyBorder="1" applyAlignment="1">
      <alignment horizontal="left" vertical="top" wrapText="1"/>
    </xf>
    <xf numFmtId="0" fontId="2" fillId="0" borderId="31" xfId="0" applyFont="1" applyBorder="1" applyAlignment="1">
      <alignment horizontal="left" vertical="top" wrapText="1"/>
    </xf>
    <xf numFmtId="0" fontId="5" fillId="16" borderId="32" xfId="0" applyFont="1" applyFill="1" applyBorder="1" applyAlignment="1">
      <alignment horizontal="left" vertical="top" wrapText="1"/>
    </xf>
    <xf numFmtId="0" fontId="5" fillId="16" borderId="34" xfId="0" applyFont="1" applyFill="1" applyBorder="1" applyAlignment="1">
      <alignment horizontal="left" vertical="top" wrapText="1"/>
    </xf>
    <xf numFmtId="0" fontId="5" fillId="16" borderId="36" xfId="0" applyFont="1" applyFill="1" applyBorder="1" applyAlignment="1">
      <alignment horizontal="left" vertical="top" wrapText="1"/>
    </xf>
    <xf numFmtId="0" fontId="26" fillId="0" borderId="34" xfId="0" applyFont="1" applyBorder="1" applyAlignment="1">
      <alignment horizontal="left" vertical="top" wrapText="1"/>
    </xf>
    <xf numFmtId="0" fontId="26" fillId="0" borderId="0" xfId="0" applyFont="1" applyAlignment="1">
      <alignment vertical="top" wrapText="1"/>
    </xf>
    <xf numFmtId="0" fontId="26" fillId="12" borderId="0" xfId="0" applyFont="1" applyFill="1" applyAlignment="1">
      <alignment horizontal="left" vertical="top" wrapText="1"/>
    </xf>
    <xf numFmtId="0" fontId="26" fillId="0" borderId="0" xfId="0" applyFont="1" applyAlignment="1">
      <alignment horizontal="left" vertical="top" wrapText="1"/>
    </xf>
    <xf numFmtId="0" fontId="29" fillId="0" borderId="0" xfId="0" applyFont="1" applyAlignment="1">
      <alignment horizontal="left" vertical="top" wrapText="1"/>
    </xf>
    <xf numFmtId="0" fontId="30" fillId="0" borderId="34" xfId="0" applyFont="1" applyBorder="1" applyAlignment="1">
      <alignment horizontal="left" vertical="top" wrapText="1"/>
    </xf>
    <xf numFmtId="0" fontId="0" fillId="0" borderId="0" xfId="0" applyAlignment="1">
      <alignment vertical="top" wrapText="1"/>
    </xf>
    <xf numFmtId="0" fontId="64" fillId="0" borderId="0" xfId="0" applyFont="1" applyAlignment="1">
      <alignment horizontal="left" vertical="distributed" wrapText="1"/>
    </xf>
    <xf numFmtId="0" fontId="5" fillId="0" borderId="0" xfId="0" applyFont="1" applyFill="1" applyAlignment="1">
      <alignment horizontal="left" vertical="top" wrapText="1"/>
    </xf>
    <xf numFmtId="0" fontId="0" fillId="0" borderId="0" xfId="0" applyFill="1" applyAlignment="1">
      <alignment horizontal="center" vertical="top"/>
    </xf>
    <xf numFmtId="0" fontId="3" fillId="12"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36"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0" fillId="0" borderId="88" xfId="0" applyFill="1" applyBorder="1" applyAlignment="1" applyProtection="1">
      <alignment horizontal="left" vertical="top" wrapText="1"/>
    </xf>
    <xf numFmtId="0" fontId="0" fillId="0" borderId="89" xfId="0" applyFill="1" applyBorder="1" applyAlignment="1" applyProtection="1">
      <alignment horizontal="left" vertical="top" wrapText="1"/>
    </xf>
    <xf numFmtId="0" fontId="21"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90" xfId="0" applyFont="1" applyBorder="1" applyAlignment="1" applyProtection="1">
      <alignment horizontal="left" vertical="top" wrapText="1"/>
    </xf>
    <xf numFmtId="0" fontId="2" fillId="0" borderId="0" xfId="0" applyFont="1" applyAlignment="1" applyProtection="1">
      <alignment horizontal="left" vertical="top" wrapText="1"/>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0" xfId="0" applyFont="1" applyAlignment="1" applyProtection="1">
      <alignment vertical="top" wrapText="1"/>
    </xf>
    <xf numFmtId="0" fontId="8" fillId="0" borderId="0" xfId="0" applyFont="1" applyFill="1" applyBorder="1" applyAlignment="1" applyProtection="1">
      <alignment horizontal="left" vertical="top" wrapText="1"/>
    </xf>
    <xf numFmtId="0" fontId="25" fillId="0" borderId="0" xfId="0" applyNumberFormat="1"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53" fillId="0" borderId="0" xfId="0" applyFont="1" applyFill="1" applyBorder="1" applyAlignment="1" applyProtection="1">
      <alignment horizontal="left" vertical="top" wrapText="1"/>
    </xf>
    <xf numFmtId="0" fontId="2" fillId="0" borderId="2" xfId="0" applyFont="1" applyBorder="1" applyAlignment="1" applyProtection="1">
      <alignment horizontal="left" vertical="top" wrapText="1"/>
    </xf>
    <xf numFmtId="0" fontId="26" fillId="12"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2" fillId="0" borderId="26" xfId="0" applyFont="1" applyBorder="1" applyAlignment="1" applyProtection="1">
      <alignment horizontal="left" vertical="top" wrapText="1"/>
    </xf>
    <xf numFmtId="0" fontId="25" fillId="0" borderId="0" xfId="0" applyFont="1" applyFill="1" applyBorder="1" applyAlignment="1" applyProtection="1">
      <alignment vertical="top" wrapText="1"/>
    </xf>
    <xf numFmtId="0" fontId="2" fillId="0" borderId="26" xfId="0" applyFont="1" applyBorder="1" applyAlignment="1" applyProtection="1">
      <alignment vertical="top" wrapText="1"/>
    </xf>
    <xf numFmtId="0" fontId="2" fillId="0" borderId="40" xfId="0" applyFont="1" applyFill="1" applyBorder="1" applyAlignment="1" applyProtection="1">
      <alignment horizontal="left" vertical="top" wrapText="1"/>
    </xf>
    <xf numFmtId="0" fontId="26" fillId="0" borderId="48"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6" fillId="0" borderId="34" xfId="0" applyFont="1" applyFill="1" applyBorder="1" applyAlignment="1" applyProtection="1">
      <alignment horizontal="left" vertical="top" wrapText="1"/>
    </xf>
    <xf numFmtId="2" fontId="26" fillId="0" borderId="0" xfId="0" applyNumberFormat="1" applyFont="1" applyFill="1" applyBorder="1" applyAlignment="1" applyProtection="1">
      <alignment horizontal="left" vertical="top" wrapText="1"/>
    </xf>
    <xf numFmtId="0" fontId="68" fillId="0" borderId="1" xfId="0" applyFont="1" applyBorder="1" applyAlignment="1" applyProtection="1">
      <alignment horizontal="left" vertical="top" wrapText="1"/>
    </xf>
    <xf numFmtId="0" fontId="68" fillId="0" borderId="32" xfId="0" applyFont="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2" fillId="0" borderId="32" xfId="0" applyFont="1" applyBorder="1" applyAlignment="1" applyProtection="1">
      <alignment horizontal="left" vertical="top" wrapText="1"/>
    </xf>
    <xf numFmtId="0" fontId="31" fillId="0" borderId="2" xfId="0" applyFont="1" applyBorder="1" applyAlignment="1" applyProtection="1">
      <alignment horizontal="left" vertical="top" wrapText="1"/>
    </xf>
    <xf numFmtId="0" fontId="5" fillId="12" borderId="30"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1" fillId="0" borderId="52"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68"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64" fillId="0" borderId="0" xfId="0" applyFont="1" applyFill="1" applyBorder="1" applyAlignment="1" applyProtection="1">
      <alignment horizontal="left" vertical="top" wrapText="1"/>
    </xf>
    <xf numFmtId="0" fontId="2" fillId="0" borderId="68" xfId="0" applyFont="1" applyBorder="1" applyAlignment="1" applyProtection="1">
      <alignment horizontal="left" vertical="top" wrapText="1"/>
    </xf>
    <xf numFmtId="0" fontId="72" fillId="14" borderId="71" xfId="0" applyFont="1" applyFill="1" applyBorder="1" applyAlignment="1" applyProtection="1">
      <alignment horizontal="left" vertical="top" wrapText="1"/>
    </xf>
    <xf numFmtId="0" fontId="45" fillId="0" borderId="34" xfId="0" applyFont="1" applyFill="1" applyBorder="1" applyAlignment="1" applyProtection="1">
      <alignment horizontal="left" vertical="top" wrapText="1"/>
    </xf>
    <xf numFmtId="0" fontId="72" fillId="14" borderId="46" xfId="0" applyFont="1" applyFill="1" applyBorder="1" applyAlignment="1" applyProtection="1">
      <alignment horizontal="left" vertical="top" wrapText="1"/>
    </xf>
    <xf numFmtId="0" fontId="11" fillId="0" borderId="69" xfId="0" applyFont="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26" fillId="0" borderId="34"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2" fillId="12" borderId="2"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5" fillId="0" borderId="51" xfId="0" applyFont="1" applyFill="1" applyBorder="1" applyAlignment="1" applyProtection="1">
      <alignment horizontal="left" vertical="top" wrapText="1"/>
    </xf>
    <xf numFmtId="0" fontId="49" fillId="0" borderId="0" xfId="0" applyFont="1" applyFill="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26" fillId="0" borderId="0" xfId="0" applyFont="1" applyFill="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29" fillId="0" borderId="0" xfId="0" applyFont="1" applyAlignment="1" applyProtection="1">
      <alignment horizontal="left" vertical="top" wrapText="1"/>
    </xf>
    <xf numFmtId="0" fontId="6" fillId="0" borderId="0" xfId="0" applyFont="1" applyAlignment="1" applyProtection="1">
      <alignment horizontal="left" vertical="top" wrapText="1"/>
    </xf>
    <xf numFmtId="0" fontId="72"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72" fillId="0" borderId="35" xfId="0" applyFont="1" applyFill="1" applyBorder="1" applyAlignment="1" applyProtection="1">
      <alignment horizontal="left" vertical="top" wrapText="1"/>
    </xf>
    <xf numFmtId="0" fontId="2" fillId="12" borderId="34" xfId="0" applyFont="1" applyFill="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5" fillId="9" borderId="39" xfId="0" applyFont="1" applyFill="1" applyBorder="1" applyAlignment="1" applyProtection="1">
      <alignment horizontal="left" wrapText="1"/>
    </xf>
    <xf numFmtId="0" fontId="5" fillId="17" borderId="39"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30" fillId="0" borderId="34" xfId="0" applyFont="1" applyBorder="1" applyAlignment="1" applyProtection="1">
      <alignment horizontal="left" vertical="top" wrapText="1"/>
    </xf>
    <xf numFmtId="0" fontId="5" fillId="0" borderId="0" xfId="0" applyFont="1" applyAlignment="1" applyProtection="1">
      <alignment horizontal="left" vertical="top" wrapText="1"/>
    </xf>
    <xf numFmtId="0" fontId="72" fillId="4" borderId="0" xfId="0" applyFont="1" applyFill="1" applyAlignment="1" applyProtection="1">
      <alignment horizontal="left" wrapText="1"/>
    </xf>
    <xf numFmtId="0" fontId="0" fillId="4" borderId="0" xfId="0" applyFill="1" applyAlignment="1" applyProtection="1">
      <alignment horizontal="left" wrapText="1"/>
    </xf>
    <xf numFmtId="0" fontId="72" fillId="4" borderId="0" xfId="0" applyFont="1" applyFill="1" applyAlignment="1">
      <alignment horizontal="left" wrapText="1"/>
    </xf>
    <xf numFmtId="0" fontId="5" fillId="4" borderId="0" xfId="0" applyFont="1" applyFill="1" applyBorder="1" applyAlignment="1" applyProtection="1">
      <alignment horizontal="left" vertical="top" wrapText="1"/>
    </xf>
    <xf numFmtId="0" fontId="0" fillId="13" borderId="0" xfId="0" applyFill="1" applyAlignment="1" applyProtection="1">
      <alignment horizontal="left" wrapText="1"/>
    </xf>
    <xf numFmtId="0" fontId="5" fillId="13" borderId="0" xfId="0" applyFont="1" applyFill="1" applyAlignment="1" applyProtection="1">
      <alignment horizontal="left" wrapText="1"/>
    </xf>
    <xf numFmtId="0" fontId="42" fillId="0" borderId="0" xfId="0" applyFont="1" applyAlignment="1" applyProtection="1">
      <alignment horizontal="left" wrapText="1"/>
    </xf>
    <xf numFmtId="0" fontId="5" fillId="0" borderId="0" xfId="0" applyFont="1" applyAlignment="1" applyProtection="1">
      <alignment horizontal="left" wrapText="1"/>
    </xf>
    <xf numFmtId="0" fontId="8" fillId="0" borderId="17" xfId="0" applyFont="1" applyBorder="1" applyAlignment="1" applyProtection="1">
      <alignment horizontal="left" vertical="top" wrapText="1"/>
    </xf>
    <xf numFmtId="0" fontId="3" fillId="9" borderId="20" xfId="0" applyFont="1" applyFill="1" applyBorder="1" applyAlignment="1" applyProtection="1">
      <alignment horizontal="left" wrapText="1"/>
    </xf>
    <xf numFmtId="0" fontId="74" fillId="9" borderId="20" xfId="0" applyFont="1" applyFill="1" applyBorder="1" applyAlignment="1" applyProtection="1">
      <alignment horizontal="left" vertical="top" wrapText="1"/>
    </xf>
    <xf numFmtId="0" fontId="2" fillId="12" borderId="2" xfId="0" applyFont="1" applyFill="1" applyBorder="1" applyAlignment="1">
      <alignment vertical="top" wrapText="1"/>
    </xf>
    <xf numFmtId="0" fontId="47" fillId="6" borderId="27" xfId="1" applyFill="1" applyBorder="1" applyAlignment="1" applyProtection="1">
      <alignment horizontal="left" vertical="top" wrapText="1"/>
    </xf>
    <xf numFmtId="0" fontId="26" fillId="0" borderId="0" xfId="0" applyFont="1" applyFill="1" applyAlignment="1">
      <alignment horizontal="left" vertical="top" wrapText="1"/>
    </xf>
    <xf numFmtId="0" fontId="31" fillId="0" borderId="0" xfId="0" applyFont="1" applyAlignment="1">
      <alignment vertical="top" wrapText="1"/>
    </xf>
    <xf numFmtId="0" fontId="0" fillId="0" borderId="0" xfId="0" applyAlignment="1">
      <alignment vertical="top" wrapText="1"/>
    </xf>
    <xf numFmtId="0" fontId="5" fillId="12" borderId="0" xfId="0" applyFont="1" applyFill="1" applyAlignment="1">
      <alignment horizontal="justify" vertical="top" wrapText="1"/>
    </xf>
    <xf numFmtId="0" fontId="5" fillId="12" borderId="35" xfId="0" applyFont="1" applyFill="1" applyBorder="1" applyAlignment="1">
      <alignment horizontal="justify" vertical="top" wrapText="1"/>
    </xf>
    <xf numFmtId="0" fontId="26" fillId="11" borderId="32" xfId="0" applyFont="1" applyFill="1" applyBorder="1" applyAlignment="1">
      <alignment horizontal="left" vertical="top" wrapText="1"/>
    </xf>
    <xf numFmtId="0" fontId="0" fillId="0" borderId="27" xfId="0" applyBorder="1" applyAlignment="1">
      <alignment vertical="top"/>
    </xf>
    <xf numFmtId="0" fontId="0" fillId="0" borderId="33" xfId="0" applyBorder="1" applyAlignment="1">
      <alignment vertical="top"/>
    </xf>
    <xf numFmtId="0" fontId="26" fillId="11" borderId="36" xfId="0" applyFont="1" applyFill="1" applyBorder="1" applyAlignment="1">
      <alignment horizontal="left" vertical="top" wrapText="1"/>
    </xf>
    <xf numFmtId="0" fontId="26" fillId="11" borderId="28" xfId="0" applyFont="1" applyFill="1" applyBorder="1" applyAlignment="1">
      <alignment horizontal="left" vertical="top" wrapText="1"/>
    </xf>
    <xf numFmtId="0" fontId="26" fillId="11" borderId="37" xfId="0" applyFont="1" applyFill="1" applyBorder="1" applyAlignment="1">
      <alignment horizontal="left" vertical="top" wrapText="1"/>
    </xf>
    <xf numFmtId="0" fontId="47" fillId="0" borderId="0" xfId="1" applyAlignment="1" applyProtection="1">
      <alignment horizontal="left" vertical="top"/>
    </xf>
    <xf numFmtId="0" fontId="5" fillId="12" borderId="0" xfId="0" applyFont="1" applyFill="1" applyAlignment="1">
      <alignment horizontal="left" vertical="top" wrapText="1"/>
    </xf>
    <xf numFmtId="0" fontId="5" fillId="12" borderId="35" xfId="0" applyFont="1" applyFill="1" applyBorder="1" applyAlignment="1">
      <alignment horizontal="left" vertical="top" wrapText="1"/>
    </xf>
    <xf numFmtId="0" fontId="48" fillId="12" borderId="0" xfId="1" applyFont="1" applyFill="1" applyBorder="1" applyAlignment="1" applyProtection="1">
      <alignment horizontal="justify" vertical="top" wrapText="1"/>
    </xf>
    <xf numFmtId="0" fontId="0" fillId="0" borderId="0" xfId="0" applyAlignment="1">
      <alignment horizontal="justify" vertical="top" wrapText="1"/>
    </xf>
    <xf numFmtId="0" fontId="0" fillId="0" borderId="35" xfId="0" applyBorder="1" applyAlignment="1">
      <alignment horizontal="justify" vertical="top" wrapText="1"/>
    </xf>
    <xf numFmtId="0" fontId="26" fillId="11" borderId="34" xfId="0" applyFont="1" applyFill="1" applyBorder="1" applyAlignment="1">
      <alignment horizontal="left" vertical="top" wrapText="1"/>
    </xf>
    <xf numFmtId="0" fontId="26" fillId="11" borderId="0" xfId="0" applyFont="1" applyFill="1" applyAlignment="1">
      <alignment horizontal="left" vertical="top" wrapText="1"/>
    </xf>
    <xf numFmtId="0" fontId="26" fillId="11" borderId="35" xfId="0" applyFont="1" applyFill="1" applyBorder="1" applyAlignment="1">
      <alignment horizontal="left" vertical="top" wrapText="1"/>
    </xf>
    <xf numFmtId="0" fontId="2" fillId="0" borderId="0" xfId="0" applyFont="1" applyAlignment="1">
      <alignment horizontal="justify" vertical="top" wrapText="1"/>
    </xf>
    <xf numFmtId="0" fontId="3" fillId="12" borderId="0" xfId="0" applyFont="1" applyFill="1" applyAlignment="1">
      <alignment horizontal="justify" vertical="top" wrapText="1"/>
    </xf>
    <xf numFmtId="0" fontId="3" fillId="12" borderId="35" xfId="0" applyFont="1" applyFill="1" applyBorder="1" applyAlignment="1">
      <alignment horizontal="justify" vertical="top" wrapText="1"/>
    </xf>
    <xf numFmtId="0" fontId="5" fillId="12" borderId="0" xfId="0" applyFont="1" applyFill="1" applyAlignment="1">
      <alignment horizontal="justify" vertical="top"/>
    </xf>
    <xf numFmtId="0" fontId="5" fillId="12" borderId="35" xfId="0" applyFont="1" applyFill="1" applyBorder="1" applyAlignment="1">
      <alignment horizontal="justify" vertical="top"/>
    </xf>
    <xf numFmtId="0" fontId="2" fillId="0" borderId="28" xfId="0" applyFont="1" applyBorder="1" applyAlignment="1">
      <alignment horizontal="left" vertical="top" wrapText="1"/>
    </xf>
    <xf numFmtId="0" fontId="0" fillId="0" borderId="28" xfId="0" applyBorder="1" applyAlignment="1">
      <alignment horizontal="left" vertical="top" wrapText="1"/>
    </xf>
    <xf numFmtId="0" fontId="26" fillId="0" borderId="27" xfId="0" applyFont="1" applyBorder="1" applyAlignment="1">
      <alignment horizontal="left" vertical="top" wrapText="1"/>
    </xf>
    <xf numFmtId="0" fontId="0" fillId="0" borderId="27" xfId="0" applyBorder="1" applyAlignment="1">
      <alignment horizontal="left" vertical="top" wrapText="1"/>
    </xf>
    <xf numFmtId="0" fontId="0" fillId="0" borderId="55" xfId="0" applyBorder="1" applyAlignment="1">
      <alignment horizontal="left" vertical="top"/>
    </xf>
    <xf numFmtId="0" fontId="0" fillId="0" borderId="56" xfId="0" applyBorder="1" applyAlignment="1">
      <alignment horizontal="left" vertical="top"/>
    </xf>
    <xf numFmtId="0" fontId="0" fillId="0" borderId="57" xfId="0" applyBorder="1" applyAlignment="1">
      <alignment horizontal="left" vertical="top"/>
    </xf>
    <xf numFmtId="0" fontId="0" fillId="13" borderId="58" xfId="0" applyFill="1" applyBorder="1" applyAlignment="1">
      <alignment horizontal="left" vertical="top"/>
    </xf>
    <xf numFmtId="0" fontId="0" fillId="13" borderId="59" xfId="0" applyFill="1" applyBorder="1" applyAlignment="1">
      <alignment horizontal="left" vertical="top"/>
    </xf>
    <xf numFmtId="0" fontId="0" fillId="13" borderId="60" xfId="0" applyFill="1" applyBorder="1" applyAlignment="1">
      <alignment horizontal="left" vertical="top"/>
    </xf>
    <xf numFmtId="0" fontId="0" fillId="13" borderId="61" xfId="0" applyFill="1" applyBorder="1" applyAlignment="1">
      <alignment horizontal="left" vertical="top"/>
    </xf>
    <xf numFmtId="0" fontId="0" fillId="13" borderId="56" xfId="0" applyFill="1" applyBorder="1" applyAlignment="1">
      <alignment horizontal="left" vertical="top"/>
    </xf>
    <xf numFmtId="0" fontId="0" fillId="13" borderId="62" xfId="0" applyFill="1" applyBorder="1" applyAlignment="1">
      <alignment horizontal="left" vertical="top"/>
    </xf>
    <xf numFmtId="0" fontId="48" fillId="0" borderId="28" xfId="1" applyFont="1" applyBorder="1" applyAlignment="1" applyProtection="1">
      <alignment vertical="top" wrapText="1"/>
    </xf>
    <xf numFmtId="0" fontId="48" fillId="0" borderId="37" xfId="1" applyFont="1" applyBorder="1" applyAlignment="1" applyProtection="1">
      <alignment vertical="top" wrapText="1"/>
    </xf>
    <xf numFmtId="0" fontId="0" fillId="0" borderId="63" xfId="0" applyBorder="1" applyAlignment="1">
      <alignment horizontal="left" vertical="top"/>
    </xf>
    <xf numFmtId="0" fontId="0" fillId="0" borderId="59" xfId="0" applyBorder="1" applyAlignment="1">
      <alignment horizontal="left" vertical="top"/>
    </xf>
    <xf numFmtId="0" fontId="0" fillId="0" borderId="64" xfId="0" applyBorder="1" applyAlignment="1">
      <alignment horizontal="left" vertical="top"/>
    </xf>
    <xf numFmtId="0" fontId="2" fillId="6" borderId="34" xfId="0" applyFont="1" applyFill="1"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2" fillId="0" borderId="8" xfId="0" applyFont="1" applyBorder="1" applyAlignment="1">
      <alignment horizontal="left" vertical="top" wrapText="1"/>
    </xf>
    <xf numFmtId="0" fontId="0" fillId="0" borderId="8" xfId="0" applyBorder="1" applyAlignment="1">
      <alignment horizontal="left" vertical="top" wrapText="1"/>
    </xf>
    <xf numFmtId="0" fontId="2" fillId="6" borderId="36" xfId="0" applyFont="1" applyFill="1" applyBorder="1" applyAlignment="1">
      <alignment horizontal="left" vertical="top" wrapText="1"/>
    </xf>
    <xf numFmtId="0" fontId="0" fillId="0" borderId="37" xfId="0" applyBorder="1" applyAlignment="1">
      <alignment horizontal="left" vertical="top" wrapText="1"/>
    </xf>
    <xf numFmtId="0" fontId="2" fillId="6" borderId="32" xfId="0" applyFont="1" applyFill="1" applyBorder="1" applyAlignment="1">
      <alignment horizontal="left" vertical="top" wrapText="1"/>
    </xf>
    <xf numFmtId="0" fontId="0" fillId="6" borderId="27" xfId="0" applyFill="1" applyBorder="1" applyAlignment="1">
      <alignment horizontal="left" vertical="top" wrapText="1"/>
    </xf>
    <xf numFmtId="0" fontId="0" fillId="6" borderId="33" xfId="0" applyFill="1" applyBorder="1" applyAlignment="1">
      <alignment horizontal="left" vertical="top" wrapText="1"/>
    </xf>
    <xf numFmtId="0" fontId="5" fillId="12" borderId="27" xfId="0" applyFont="1" applyFill="1" applyBorder="1" applyAlignment="1">
      <alignment horizontal="left" vertical="top" wrapText="1"/>
    </xf>
    <xf numFmtId="0" fontId="0" fillId="12" borderId="0" xfId="0" applyFill="1" applyAlignment="1">
      <alignment horizontal="left" vertical="top" wrapText="1"/>
    </xf>
    <xf numFmtId="0" fontId="5" fillId="12" borderId="28" xfId="0" applyFont="1" applyFill="1" applyBorder="1" applyAlignment="1">
      <alignment horizontal="left" vertical="top" wrapText="1"/>
    </xf>
    <xf numFmtId="0" fontId="0" fillId="12" borderId="28" xfId="0" applyFill="1" applyBorder="1" applyAlignment="1">
      <alignment horizontal="left" vertical="top" wrapText="1"/>
    </xf>
    <xf numFmtId="0" fontId="2" fillId="0" borderId="27" xfId="0" applyFont="1" applyBorder="1" applyAlignment="1">
      <alignment horizontal="left" vertical="top" wrapText="1"/>
    </xf>
    <xf numFmtId="0" fontId="36" fillId="0" borderId="0" xfId="0" applyFont="1" applyAlignment="1">
      <alignment horizontal="left" vertical="top" wrapText="1"/>
    </xf>
    <xf numFmtId="0" fontId="5" fillId="6" borderId="7" xfId="0" applyFont="1" applyFill="1" applyBorder="1" applyAlignment="1">
      <alignment horizontal="left" vertical="top"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5" fillId="6" borderId="27" xfId="0" applyFont="1" applyFill="1" applyBorder="1" applyAlignment="1">
      <alignment horizontal="left" vertical="top" wrapText="1"/>
    </xf>
    <xf numFmtId="0" fontId="0" fillId="0" borderId="33" xfId="0" applyBorder="1" applyAlignment="1">
      <alignment horizontal="left" vertical="top" wrapText="1"/>
    </xf>
    <xf numFmtId="0" fontId="5" fillId="6" borderId="0" xfId="0" applyFont="1" applyFill="1" applyAlignment="1">
      <alignment horizontal="left" vertical="top" wrapText="1"/>
    </xf>
    <xf numFmtId="0" fontId="5" fillId="6" borderId="28" xfId="0" applyFont="1" applyFill="1" applyBorder="1" applyAlignment="1">
      <alignment horizontal="left" vertical="top" wrapText="1"/>
    </xf>
    <xf numFmtId="0" fontId="0" fillId="6" borderId="28" xfId="0" applyFill="1" applyBorder="1" applyAlignment="1">
      <alignment horizontal="left" vertical="top" wrapText="1"/>
    </xf>
    <xf numFmtId="0" fontId="37" fillId="12" borderId="27" xfId="1" applyFont="1" applyFill="1" applyBorder="1" applyAlignment="1" applyProtection="1">
      <alignment horizontal="left" vertical="top"/>
    </xf>
    <xf numFmtId="0" fontId="37" fillId="12" borderId="33" xfId="1" applyFont="1" applyFill="1" applyBorder="1" applyAlignment="1" applyProtection="1">
      <alignment horizontal="left" vertical="top"/>
    </xf>
    <xf numFmtId="0" fontId="3" fillId="12" borderId="0" xfId="0" applyFont="1" applyFill="1" applyAlignment="1">
      <alignment horizontal="left" vertical="top" wrapText="1"/>
    </xf>
    <xf numFmtId="0" fontId="3" fillId="12" borderId="35" xfId="0" applyFont="1" applyFill="1" applyBorder="1" applyAlignment="1">
      <alignment horizontal="left" vertical="top" wrapText="1"/>
    </xf>
    <xf numFmtId="0" fontId="40" fillId="16" borderId="0" xfId="0" applyFont="1" applyFill="1" applyAlignment="1">
      <alignment horizontal="left" vertical="top" wrapText="1"/>
    </xf>
    <xf numFmtId="0" fontId="5" fillId="16" borderId="0" xfId="0" applyFont="1" applyFill="1" applyAlignment="1">
      <alignment horizontal="left" vertical="top" wrapText="1"/>
    </xf>
    <xf numFmtId="0" fontId="5" fillId="16" borderId="35" xfId="0" applyFont="1" applyFill="1" applyBorder="1" applyAlignment="1">
      <alignment horizontal="left" vertical="top" wrapText="1"/>
    </xf>
    <xf numFmtId="0" fontId="48" fillId="0" borderId="0" xfId="1" applyFont="1" applyAlignment="1" applyProtection="1">
      <alignment vertical="top" wrapText="1"/>
    </xf>
    <xf numFmtId="0" fontId="48" fillId="0" borderId="35" xfId="1" applyFont="1" applyBorder="1" applyAlignment="1" applyProtection="1">
      <alignment vertical="top" wrapText="1"/>
    </xf>
    <xf numFmtId="0" fontId="48" fillId="12" borderId="28" xfId="1" applyFont="1" applyFill="1" applyBorder="1" applyAlignment="1" applyProtection="1">
      <alignment horizontal="left" vertical="top" wrapText="1"/>
    </xf>
    <xf numFmtId="0" fontId="48" fillId="12" borderId="37" xfId="1" applyFont="1" applyFill="1" applyBorder="1" applyAlignment="1" applyProtection="1">
      <alignment horizontal="left" vertical="top" wrapText="1"/>
    </xf>
    <xf numFmtId="0" fontId="48" fillId="0" borderId="0" xfId="1" applyFont="1" applyBorder="1" applyAlignment="1" applyProtection="1">
      <alignment vertical="top"/>
    </xf>
    <xf numFmtId="0" fontId="48" fillId="0" borderId="35" xfId="1" applyFont="1" applyBorder="1" applyAlignment="1" applyProtection="1">
      <alignment vertical="top"/>
    </xf>
    <xf numFmtId="0" fontId="0" fillId="20" borderId="34" xfId="0" applyFill="1" applyBorder="1" applyAlignment="1">
      <alignment horizontal="left" vertical="top" wrapText="1"/>
    </xf>
    <xf numFmtId="0" fontId="0" fillId="20" borderId="36" xfId="0" applyFill="1" applyBorder="1" applyAlignment="1">
      <alignment horizontal="left" vertical="top" wrapText="1"/>
    </xf>
    <xf numFmtId="0" fontId="5" fillId="16" borderId="32" xfId="0" applyFont="1" applyFill="1" applyBorder="1" applyAlignment="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lignment horizontal="left" vertical="top" wrapText="1"/>
    </xf>
    <xf numFmtId="0" fontId="0" fillId="16" borderId="37" xfId="0" applyFill="1" applyBorder="1" applyAlignment="1">
      <alignment horizontal="left" vertical="top" wrapText="1"/>
    </xf>
    <xf numFmtId="0" fontId="0" fillId="20" borderId="32" xfId="0" applyFill="1" applyBorder="1" applyAlignment="1">
      <alignment horizontal="left" vertical="top" wrapText="1"/>
    </xf>
    <xf numFmtId="0" fontId="2" fillId="0" borderId="0" xfId="0" applyFont="1" applyAlignment="1">
      <alignment horizontal="left"/>
    </xf>
    <xf numFmtId="0" fontId="2" fillId="0" borderId="0" xfId="0" applyFont="1" applyAlignment="1">
      <alignment horizontal="left" vertical="top" wrapText="1"/>
    </xf>
    <xf numFmtId="0" fontId="2" fillId="0" borderId="65" xfId="0" applyFont="1" applyBorder="1" applyAlignment="1">
      <alignment horizontal="left" vertical="top" wrapText="1"/>
    </xf>
    <xf numFmtId="0" fontId="2" fillId="0" borderId="29" xfId="0" applyFont="1" applyBorder="1" applyAlignment="1">
      <alignment horizontal="left" vertical="top" wrapText="1"/>
    </xf>
    <xf numFmtId="0" fontId="2" fillId="0" borderId="42" xfId="0" applyFont="1" applyBorder="1" applyAlignment="1">
      <alignment horizontal="left" vertical="top" wrapText="1"/>
    </xf>
    <xf numFmtId="0" fontId="2" fillId="0" borderId="30" xfId="0" applyFont="1" applyBorder="1" applyAlignment="1">
      <alignment horizontal="left" vertical="top" wrapText="1"/>
    </xf>
    <xf numFmtId="0" fontId="2" fillId="0" borderId="66" xfId="0" applyFont="1" applyBorder="1" applyAlignment="1">
      <alignment horizontal="left" vertical="top" wrapText="1"/>
    </xf>
    <xf numFmtId="0" fontId="2" fillId="0" borderId="31" xfId="0" applyFont="1" applyBorder="1" applyAlignment="1">
      <alignment horizontal="left" vertical="top" wrapText="1"/>
    </xf>
    <xf numFmtId="0" fontId="26" fillId="0" borderId="34" xfId="0" applyFont="1" applyBorder="1" applyAlignment="1">
      <alignment vertical="top" wrapText="1"/>
    </xf>
    <xf numFmtId="0" fontId="2" fillId="12" borderId="41" xfId="0" applyFont="1" applyFill="1" applyBorder="1" applyAlignment="1">
      <alignment vertical="top" wrapText="1"/>
    </xf>
    <xf numFmtId="0" fontId="2" fillId="12" borderId="67" xfId="0" applyFont="1" applyFill="1" applyBorder="1" applyAlignment="1">
      <alignment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2" fillId="12" borderId="41" xfId="0" applyFont="1" applyFill="1" applyBorder="1" applyAlignment="1">
      <alignment horizontal="left" vertical="top" wrapText="1"/>
    </xf>
    <xf numFmtId="0" fontId="2" fillId="12" borderId="69" xfId="0" applyFont="1" applyFill="1" applyBorder="1" applyAlignment="1">
      <alignment horizontal="left" vertical="top" wrapText="1"/>
    </xf>
    <xf numFmtId="0" fontId="26" fillId="0" borderId="34" xfId="0" applyFont="1" applyBorder="1" applyAlignment="1">
      <alignment horizontal="left" vertical="top" wrapText="1"/>
    </xf>
    <xf numFmtId="0" fontId="2" fillId="12" borderId="68" xfId="0" applyFont="1" applyFill="1" applyBorder="1" applyAlignment="1">
      <alignment vertical="top" wrapText="1"/>
    </xf>
    <xf numFmtId="0" fontId="2" fillId="12" borderId="69" xfId="0" applyFont="1" applyFill="1" applyBorder="1" applyAlignment="1">
      <alignment vertical="top" wrapText="1"/>
    </xf>
    <xf numFmtId="0" fontId="2" fillId="12" borderId="2" xfId="0" applyFont="1" applyFill="1" applyBorder="1" applyAlignment="1">
      <alignment vertical="top" wrapText="1"/>
    </xf>
    <xf numFmtId="0" fontId="26" fillId="0" borderId="0" xfId="0" applyFont="1" applyAlignment="1">
      <alignment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Font="1" applyAlignment="1">
      <alignment horizontal="center" vertical="top"/>
    </xf>
    <xf numFmtId="0" fontId="2" fillId="0" borderId="7" xfId="0" applyFont="1" applyBorder="1" applyAlignment="1">
      <alignment horizontal="center" vertical="top"/>
    </xf>
    <xf numFmtId="0" fontId="2" fillId="0" borderId="9" xfId="0" applyFont="1" applyBorder="1" applyAlignment="1">
      <alignment horizontal="center" vertical="top"/>
    </xf>
    <xf numFmtId="0" fontId="2" fillId="12" borderId="68" xfId="0" applyFont="1" applyFill="1" applyBorder="1" applyAlignment="1">
      <alignment horizontal="left" vertical="top" wrapText="1"/>
    </xf>
    <xf numFmtId="0" fontId="2" fillId="12" borderId="67" xfId="0" applyFont="1" applyFill="1" applyBorder="1" applyAlignment="1">
      <alignment horizontal="left" vertical="top" wrapText="1"/>
    </xf>
    <xf numFmtId="0" fontId="5" fillId="14" borderId="71"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11" fillId="12" borderId="69" xfId="0" applyFont="1" applyFill="1" applyBorder="1" applyAlignment="1">
      <alignment horizontal="left" vertical="top" wrapText="1"/>
    </xf>
    <xf numFmtId="0" fontId="11" fillId="12" borderId="67" xfId="0" applyFont="1" applyFill="1" applyBorder="1" applyAlignment="1">
      <alignment horizontal="left" vertical="top" wrapText="1"/>
    </xf>
    <xf numFmtId="0" fontId="5" fillId="14" borderId="46" xfId="0" applyFont="1" applyFill="1" applyBorder="1" applyAlignment="1" applyProtection="1">
      <alignment horizontal="left" vertical="top" wrapText="1"/>
      <protection locked="0"/>
    </xf>
    <xf numFmtId="0" fontId="31" fillId="0" borderId="2" xfId="0" applyFont="1" applyBorder="1" applyAlignment="1">
      <alignment vertical="top" wrapText="1"/>
    </xf>
    <xf numFmtId="0" fontId="46" fillId="0" borderId="30" xfId="0" applyFont="1" applyBorder="1" applyAlignment="1">
      <alignment vertical="top" wrapText="1"/>
    </xf>
    <xf numFmtId="0" fontId="31" fillId="0" borderId="52" xfId="0" applyFont="1" applyBorder="1" applyAlignment="1">
      <alignment vertical="top" wrapText="1"/>
    </xf>
    <xf numFmtId="0" fontId="46" fillId="0" borderId="70" xfId="0" applyFont="1" applyBorder="1" applyAlignment="1">
      <alignment vertical="top" wrapText="1"/>
    </xf>
    <xf numFmtId="0" fontId="58" fillId="0" borderId="0" xfId="0" applyFont="1" applyAlignment="1">
      <alignment vertical="top" wrapText="1"/>
    </xf>
    <xf numFmtId="0" fontId="2" fillId="0" borderId="32" xfId="0" applyFont="1" applyBorder="1" applyAlignment="1">
      <alignment horizontal="center" vertical="top"/>
    </xf>
    <xf numFmtId="0" fontId="2" fillId="0" borderId="33" xfId="0" applyFont="1" applyBorder="1" applyAlignment="1">
      <alignment horizontal="center" vertical="top"/>
    </xf>
    <xf numFmtId="0" fontId="2" fillId="12" borderId="72" xfId="0" applyFont="1" applyFill="1" applyBorder="1" applyAlignment="1">
      <alignment vertical="top" wrapText="1"/>
    </xf>
    <xf numFmtId="0" fontId="5" fillId="14" borderId="1" xfId="0" applyFont="1" applyFill="1" applyBorder="1" applyAlignment="1" applyProtection="1">
      <alignment horizontal="left" vertical="top" wrapText="1"/>
      <protection locked="0"/>
    </xf>
    <xf numFmtId="0" fontId="5" fillId="14" borderId="65" xfId="0"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5" fillId="14" borderId="2" xfId="0" applyFont="1" applyFill="1" applyBorder="1" applyAlignment="1" applyProtection="1">
      <alignment horizontal="left" vertical="top" wrapText="1"/>
      <protection locked="0"/>
    </xf>
    <xf numFmtId="0" fontId="5" fillId="14" borderId="42"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5" fillId="14" borderId="26" xfId="0" applyFont="1" applyFill="1" applyBorder="1" applyAlignment="1" applyProtection="1">
      <alignment horizontal="left" vertical="top" wrapText="1"/>
      <protection locked="0"/>
    </xf>
    <xf numFmtId="0" fontId="5" fillId="14" borderId="77" xfId="0" applyFont="1" applyFill="1" applyBorder="1" applyAlignment="1" applyProtection="1">
      <alignment horizontal="left" vertical="top" wrapText="1"/>
      <protection locked="0"/>
    </xf>
    <xf numFmtId="0" fontId="5" fillId="14" borderId="31" xfId="0" applyFont="1" applyFill="1" applyBorder="1" applyAlignment="1" applyProtection="1">
      <alignment horizontal="left" vertical="top" wrapText="1"/>
      <protection locked="0"/>
    </xf>
    <xf numFmtId="0" fontId="4" fillId="12" borderId="85" xfId="0" applyFont="1" applyFill="1" applyBorder="1" applyAlignment="1">
      <alignment vertical="top" wrapText="1"/>
    </xf>
    <xf numFmtId="0" fontId="4" fillId="12" borderId="71" xfId="0" applyFont="1" applyFill="1" applyBorder="1" applyAlignment="1">
      <alignment vertical="top" wrapText="1"/>
    </xf>
    <xf numFmtId="0" fontId="2" fillId="14" borderId="65" xfId="0" applyFont="1" applyFill="1" applyBorder="1" applyAlignment="1" applyProtection="1">
      <alignment horizontal="left" vertical="top" wrapText="1"/>
      <protection locked="0"/>
    </xf>
    <xf numFmtId="0" fontId="2" fillId="14" borderId="29" xfId="0" applyFont="1" applyFill="1" applyBorder="1" applyAlignment="1" applyProtection="1">
      <alignment horizontal="left" vertical="top" wrapText="1"/>
      <protection locked="0"/>
    </xf>
    <xf numFmtId="0" fontId="4" fillId="12" borderId="87" xfId="0" applyFont="1" applyFill="1" applyBorder="1" applyAlignment="1">
      <alignment vertical="top" wrapText="1"/>
    </xf>
    <xf numFmtId="0" fontId="4" fillId="12" borderId="9" xfId="0" applyFont="1" applyFill="1" applyBorder="1" applyAlignment="1">
      <alignment vertical="top" wrapText="1"/>
    </xf>
    <xf numFmtId="0" fontId="2" fillId="12" borderId="0" xfId="0" applyFont="1" applyFill="1" applyAlignment="1">
      <alignment vertical="top" wrapText="1"/>
    </xf>
    <xf numFmtId="0" fontId="26" fillId="12" borderId="0" xfId="0" applyFont="1" applyFill="1" applyAlignment="1">
      <alignment horizontal="left" vertical="top" wrapText="1"/>
    </xf>
    <xf numFmtId="0" fontId="4" fillId="12" borderId="38" xfId="0" applyFont="1" applyFill="1" applyBorder="1" applyAlignment="1">
      <alignment vertical="top" wrapText="1"/>
    </xf>
    <xf numFmtId="0" fontId="4" fillId="12" borderId="86" xfId="0" applyFont="1" applyFill="1" applyBorder="1" applyAlignment="1">
      <alignment vertical="top" wrapText="1"/>
    </xf>
    <xf numFmtId="0" fontId="5" fillId="14" borderId="68" xfId="0" applyFont="1" applyFill="1" applyBorder="1" applyAlignment="1" applyProtection="1">
      <alignment horizontal="left" vertical="top" wrapText="1"/>
      <protection locked="0"/>
    </xf>
    <xf numFmtId="0" fontId="5" fillId="14" borderId="72" xfId="0" applyFont="1" applyFill="1" applyBorder="1" applyAlignment="1" applyProtection="1">
      <alignment horizontal="left" vertical="top" wrapText="1"/>
      <protection locked="0"/>
    </xf>
    <xf numFmtId="0" fontId="4" fillId="12" borderId="48" xfId="0" applyFont="1" applyFill="1" applyBorder="1" applyAlignment="1">
      <alignment vertical="top" wrapText="1"/>
    </xf>
    <xf numFmtId="0" fontId="2" fillId="14" borderId="77" xfId="0" applyFont="1" applyFill="1" applyBorder="1" applyAlignment="1" applyProtection="1">
      <alignment horizontal="left" vertical="top" wrapText="1"/>
      <protection locked="0"/>
    </xf>
    <xf numFmtId="0" fontId="2" fillId="14" borderId="31" xfId="0" applyFont="1" applyFill="1" applyBorder="1" applyAlignment="1" applyProtection="1">
      <alignment horizontal="left" vertical="top" wrapText="1"/>
      <protection locked="0"/>
    </xf>
    <xf numFmtId="0" fontId="26" fillId="0" borderId="0" xfId="0" applyFont="1" applyAlignment="1">
      <alignment horizontal="left" vertical="top" wrapText="1"/>
    </xf>
    <xf numFmtId="0" fontId="2" fillId="0" borderId="0" xfId="0" applyFont="1" applyAlignment="1">
      <alignment horizontal="left" vertical="center"/>
    </xf>
    <xf numFmtId="0" fontId="2" fillId="0" borderId="28" xfId="0" applyFont="1" applyBorder="1" applyAlignment="1">
      <alignment vertical="top" wrapText="1"/>
    </xf>
    <xf numFmtId="0" fontId="2" fillId="0" borderId="0" xfId="0" applyFont="1" applyAlignment="1">
      <alignment vertical="top" wrapText="1"/>
    </xf>
    <xf numFmtId="0" fontId="3" fillId="0" borderId="28" xfId="0" applyFont="1" applyBorder="1" applyAlignment="1">
      <alignment vertical="top" wrapText="1"/>
    </xf>
    <xf numFmtId="0" fontId="2" fillId="12" borderId="28" xfId="0" applyFont="1" applyFill="1" applyBorder="1" applyAlignment="1">
      <alignment vertical="top" wrapText="1"/>
    </xf>
    <xf numFmtId="0" fontId="2" fillId="13" borderId="7" xfId="0" applyFont="1" applyFill="1" applyBorder="1" applyAlignment="1">
      <alignment horizontal="center" vertical="top"/>
    </xf>
    <xf numFmtId="0" fontId="2" fillId="13" borderId="8" xfId="0" applyFont="1" applyFill="1" applyBorder="1" applyAlignment="1">
      <alignment horizontal="center" vertical="top"/>
    </xf>
    <xf numFmtId="0" fontId="2" fillId="13" borderId="9" xfId="0" applyFont="1" applyFill="1" applyBorder="1" applyAlignment="1">
      <alignment horizontal="center" vertical="top"/>
    </xf>
    <xf numFmtId="0" fontId="5" fillId="12" borderId="53" xfId="0" quotePrefix="1" applyFont="1" applyFill="1" applyBorder="1" applyAlignment="1">
      <alignment vertical="top" wrapText="1"/>
    </xf>
    <xf numFmtId="0" fontId="5" fillId="12" borderId="15" xfId="0" quotePrefix="1" applyFont="1" applyFill="1" applyBorder="1" applyAlignment="1">
      <alignment vertical="top" wrapText="1"/>
    </xf>
    <xf numFmtId="0" fontId="5" fillId="12" borderId="81" xfId="0" quotePrefix="1" applyFont="1" applyFill="1" applyBorder="1" applyAlignment="1">
      <alignment vertical="top" wrapText="1"/>
    </xf>
    <xf numFmtId="0" fontId="5" fillId="14" borderId="76" xfId="0" quotePrefix="1" applyFont="1" applyFill="1" applyBorder="1" applyAlignment="1" applyProtection="1">
      <alignment vertical="top" wrapText="1"/>
      <protection locked="0"/>
    </xf>
    <xf numFmtId="0" fontId="5" fillId="14" borderId="75" xfId="0" quotePrefix="1" applyFont="1" applyFill="1" applyBorder="1" applyAlignment="1" applyProtection="1">
      <alignment vertical="top" wrapText="1"/>
      <protection locked="0"/>
    </xf>
    <xf numFmtId="0" fontId="5" fillId="14" borderId="82" xfId="0" quotePrefix="1" applyFont="1" applyFill="1" applyBorder="1" applyAlignment="1" applyProtection="1">
      <alignment vertical="top" wrapText="1"/>
      <protection locked="0"/>
    </xf>
    <xf numFmtId="0" fontId="5" fillId="0" borderId="83" xfId="0" applyFont="1" applyBorder="1" applyAlignment="1">
      <alignment vertical="top" wrapText="1"/>
    </xf>
    <xf numFmtId="0" fontId="5" fillId="0" borderId="73" xfId="0" applyFont="1" applyBorder="1" applyAlignment="1">
      <alignment vertical="top" wrapText="1"/>
    </xf>
    <xf numFmtId="0" fontId="5" fillId="0" borderId="84" xfId="0" applyFont="1" applyBorder="1" applyAlignment="1">
      <alignment vertical="top" wrapText="1"/>
    </xf>
    <xf numFmtId="0" fontId="5" fillId="0" borderId="51" xfId="0" applyFont="1" applyBorder="1" applyAlignment="1">
      <alignment vertical="top" wrapText="1"/>
    </xf>
    <xf numFmtId="0" fontId="5" fillId="0" borderId="74" xfId="0" applyFont="1" applyBorder="1" applyAlignment="1">
      <alignment vertical="top" wrapText="1"/>
    </xf>
    <xf numFmtId="0" fontId="5" fillId="0" borderId="80" xfId="0" applyFont="1" applyBorder="1" applyAlignment="1">
      <alignment vertical="top" wrapText="1"/>
    </xf>
    <xf numFmtId="0" fontId="5" fillId="0" borderId="53" xfId="0" applyFont="1" applyBorder="1" applyAlignment="1">
      <alignment vertical="top" wrapText="1"/>
    </xf>
    <xf numFmtId="0" fontId="5" fillId="0" borderId="15" xfId="0" applyFont="1" applyBorder="1" applyAlignment="1">
      <alignment vertical="top" wrapText="1"/>
    </xf>
    <xf numFmtId="0" fontId="5" fillId="0" borderId="81" xfId="0" applyFont="1" applyBorder="1" applyAlignment="1">
      <alignment vertical="top" wrapText="1"/>
    </xf>
    <xf numFmtId="0" fontId="5" fillId="12" borderId="52" xfId="0" quotePrefix="1" applyFont="1" applyFill="1" applyBorder="1" applyAlignment="1">
      <alignment vertical="top" wrapText="1"/>
    </xf>
    <xf numFmtId="0" fontId="5" fillId="12" borderId="43" xfId="0" quotePrefix="1" applyFont="1" applyFill="1" applyBorder="1" applyAlignment="1">
      <alignment vertical="top" wrapText="1"/>
    </xf>
    <xf numFmtId="0" fontId="5" fillId="12" borderId="70" xfId="0" quotePrefix="1" applyFont="1" applyFill="1" applyBorder="1" applyAlignment="1">
      <alignment vertical="top" wrapText="1"/>
    </xf>
    <xf numFmtId="0" fontId="5" fillId="14" borderId="53" xfId="0" quotePrefix="1" applyFont="1" applyFill="1" applyBorder="1" applyAlignment="1" applyProtection="1">
      <alignment vertical="top" wrapText="1"/>
      <protection locked="0"/>
    </xf>
    <xf numFmtId="0" fontId="5" fillId="14" borderId="15" xfId="0" quotePrefix="1" applyFont="1" applyFill="1" applyBorder="1" applyAlignment="1" applyProtection="1">
      <alignment vertical="top" wrapText="1"/>
      <protection locked="0"/>
    </xf>
    <xf numFmtId="0" fontId="5" fillId="14" borderId="81" xfId="0" quotePrefix="1" applyFont="1" applyFill="1" applyBorder="1" applyAlignment="1" applyProtection="1">
      <alignment vertical="top" wrapText="1"/>
      <protection locked="0"/>
    </xf>
    <xf numFmtId="0" fontId="2" fillId="0" borderId="0" xfId="0" applyFont="1" applyAlignment="1">
      <alignment horizontal="left" vertical="top"/>
    </xf>
    <xf numFmtId="0" fontId="60" fillId="12" borderId="0" xfId="0" applyFont="1" applyFill="1" applyAlignment="1">
      <alignment horizontal="left" vertical="top" wrapText="1"/>
    </xf>
    <xf numFmtId="0" fontId="2" fillId="13" borderId="14" xfId="0" applyFont="1" applyFill="1" applyBorder="1" applyAlignment="1">
      <alignment horizontal="center" vertical="top"/>
    </xf>
    <xf numFmtId="0" fontId="2" fillId="13" borderId="16" xfId="0" applyFont="1" applyFill="1" applyBorder="1" applyAlignment="1">
      <alignment horizontal="center" vertical="top"/>
    </xf>
    <xf numFmtId="0" fontId="32" fillId="0" borderId="0" xfId="0" applyFont="1" applyAlignment="1">
      <alignment vertical="top" wrapText="1"/>
    </xf>
    <xf numFmtId="0" fontId="30" fillId="0" borderId="0" xfId="0" applyFont="1" applyAlignment="1">
      <alignment vertical="top" wrapText="1"/>
    </xf>
    <xf numFmtId="0" fontId="29" fillId="0" borderId="0" xfId="0" applyFont="1" applyAlignment="1">
      <alignment horizontal="left" vertical="top" wrapText="1"/>
    </xf>
    <xf numFmtId="0" fontId="32" fillId="0" borderId="34" xfId="0" applyFont="1" applyBorder="1" applyAlignment="1">
      <alignment vertical="top" wrapText="1"/>
    </xf>
    <xf numFmtId="0" fontId="2" fillId="8" borderId="38" xfId="0" applyFont="1" applyFill="1" applyBorder="1" applyAlignment="1">
      <alignment vertical="top" wrapText="1"/>
    </xf>
    <xf numFmtId="0" fontId="2" fillId="8" borderId="39" xfId="0" applyFont="1" applyFill="1" applyBorder="1" applyAlignment="1">
      <alignment vertical="top" wrapText="1"/>
    </xf>
    <xf numFmtId="0" fontId="6" fillId="0" borderId="0" xfId="0" applyFont="1" applyAlignment="1">
      <alignment vertical="top" wrapText="1"/>
    </xf>
    <xf numFmtId="0" fontId="2" fillId="0" borderId="0" xfId="0" applyFont="1" applyAlignment="1">
      <alignment horizontal="center" vertical="center" wrapText="1"/>
    </xf>
    <xf numFmtId="0" fontId="30" fillId="0" borderId="34" xfId="0" applyFont="1" applyBorder="1" applyAlignment="1">
      <alignment horizontal="left" vertical="top" wrapText="1"/>
    </xf>
    <xf numFmtId="0" fontId="43" fillId="10" borderId="73" xfId="0" applyFont="1" applyFill="1" applyBorder="1" applyAlignment="1">
      <alignment horizontal="center" vertical="top" wrapText="1"/>
    </xf>
    <xf numFmtId="0" fontId="43" fillId="10" borderId="0" xfId="0" applyFont="1" applyFill="1" applyAlignment="1">
      <alignment horizontal="center" vertical="top" wrapText="1"/>
    </xf>
    <xf numFmtId="0" fontId="43" fillId="10" borderId="19" xfId="0" applyFont="1" applyFill="1" applyBorder="1" applyAlignment="1">
      <alignment horizontal="center" vertical="top" wrapText="1"/>
    </xf>
    <xf numFmtId="0" fontId="43" fillId="10" borderId="43" xfId="0" applyFont="1" applyFill="1" applyBorder="1" applyAlignment="1">
      <alignment horizontal="center" vertical="top" wrapText="1"/>
    </xf>
    <xf numFmtId="0" fontId="43" fillId="10" borderId="25" xfId="0" applyFont="1" applyFill="1" applyBorder="1" applyAlignment="1">
      <alignment horizontal="center" vertical="top" wrapText="1"/>
    </xf>
    <xf numFmtId="0" fontId="43" fillId="10" borderId="19" xfId="0" applyFont="1" applyFill="1" applyBorder="1" applyAlignment="1">
      <alignment horizontal="left" vertical="top" wrapText="1"/>
    </xf>
    <xf numFmtId="0" fontId="43" fillId="10" borderId="25" xfId="0" applyFont="1" applyFill="1" applyBorder="1" applyAlignment="1">
      <alignment horizontal="left" vertical="top" wrapText="1"/>
    </xf>
    <xf numFmtId="0" fontId="43" fillId="10" borderId="18" xfId="0" applyFont="1" applyFill="1" applyBorder="1" applyAlignment="1">
      <alignment horizontal="left" vertical="top" wrapText="1"/>
    </xf>
    <xf numFmtId="0" fontId="43" fillId="10" borderId="73" xfId="0" applyFont="1" applyFill="1" applyBorder="1" applyAlignment="1">
      <alignment horizontal="left" vertical="top" wrapText="1"/>
    </xf>
    <xf numFmtId="0" fontId="0" fillId="0" borderId="14" xfId="0" applyBorder="1" applyAlignment="1">
      <alignment horizontal="left" vertical="top"/>
    </xf>
    <xf numFmtId="0" fontId="0" fillId="0" borderId="16" xfId="0" applyBorder="1" applyAlignment="1">
      <alignment horizontal="left" vertical="top"/>
    </xf>
    <xf numFmtId="0" fontId="43" fillId="10" borderId="17"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2" xfId="0" applyFont="1" applyFill="1" applyBorder="1" applyAlignment="1">
      <alignment horizontal="left" vertical="top" wrapText="1"/>
    </xf>
    <xf numFmtId="0" fontId="43" fillId="10" borderId="0" xfId="0" applyFont="1" applyFill="1" applyAlignment="1">
      <alignment horizontal="left" vertical="top" wrapText="1"/>
    </xf>
    <xf numFmtId="0" fontId="43" fillId="10" borderId="42" xfId="0" applyFont="1" applyFill="1" applyBorder="1" applyAlignment="1">
      <alignment horizontal="center" vertical="top" wrapText="1"/>
    </xf>
  </cellXfs>
  <cellStyles count="4">
    <cellStyle name="Ezres" xfId="2" builtinId="3"/>
    <cellStyle name="Hivatkozás" xfId="1" builtinId="8"/>
    <cellStyle name="Normál" xfId="0" builtinId="0"/>
    <cellStyle name="Standard_Outline NIMs template 10-09-30" xfId="3"/>
  </cellStyles>
  <dxfs count="0"/>
  <tableStyles count="0" defaultTableStyle="TableStyleMedium9" defaultPivotStyle="PivotStyleLight16"/>
  <colors>
    <mruColors>
      <color rgb="FFFFFFCC"/>
      <color rgb="FF0000FF"/>
      <color rgb="FF00297A"/>
      <color rgb="FFCCCCFF"/>
      <color rgb="FF9999FF"/>
      <color rgb="FFCCF0C6"/>
      <color rgb="FFC0EDB9"/>
      <color rgb="FFABE7A1"/>
      <color rgb="FFBCECB4"/>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europa.eu/eli/reg_del/2019/331/oj" TargetMode="External"/><Relationship Id="rId3" Type="http://schemas.openxmlformats.org/officeDocument/2006/relationships/hyperlink" Target="http://eur-lex.europa.eu/LexUriServ/LexUriServ.do?uri=CONSLEG:2003L0087:20090625:EN:PDF" TargetMode="External"/><Relationship Id="rId7" Type="http://schemas.openxmlformats.org/officeDocument/2006/relationships/hyperlink" Target="http://ec.europa.eu/transparency/regdoc/rep/3/2018/EN/C-2018-8664-F1-EN-MAIN-PART-1.PDF" TargetMode="External"/><Relationship Id="rId12" Type="http://schemas.openxmlformats.org/officeDocument/2006/relationships/printerSettings" Target="../printerSettings/printerSettings1.bin"/><Relationship Id="rId2" Type="http://schemas.openxmlformats.org/officeDocument/2006/relationships/hyperlink" Target="https://climate.ec.europa.eu/eu-action/eu-emissions-trading-system-eu-ets/monitoring-reporting-and-verification-eu-ets-emissions_en"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legal-content/EN/TXT/?uri=CELEX:32018R2067" TargetMode="External"/><Relationship Id="rId11" Type="http://schemas.openxmlformats.org/officeDocument/2006/relationships/hyperlink" Target="https://climate.ec.europa.eu/eu-action/eu-emissions-trading-system-eu-ets/monitoring-reporting-and-verification-eu-ets-emissions_en" TargetMode="External"/><Relationship Id="rId5" Type="http://schemas.openxmlformats.org/officeDocument/2006/relationships/hyperlink" Target="https://eur-lex.europa.eu/eli/dir/2003/87/2018-04-08" TargetMode="External"/><Relationship Id="rId10" Type="http://schemas.openxmlformats.org/officeDocument/2006/relationships/hyperlink" Target="https://climate.ec.europa.eu/eu-action/eu-emissions-trading-system-eu-ets_en" TargetMode="External"/><Relationship Id="rId4" Type="http://schemas.openxmlformats.org/officeDocument/2006/relationships/hyperlink" Target="http://eur-lex.europa.eu/LexUriServ/LexUriServ.do?uri=OJ:L:2012:181:0001:0029:EN:PDF" TargetMode="External"/><Relationship Id="rId9" Type="http://schemas.openxmlformats.org/officeDocument/2006/relationships/hyperlink" Target="https://climate.ec.europa.eu/eu-action/eu-emissions-trading-system-eu-ets/free-allocation_en"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eur-lex.europa.eu/en/index.htm" TargetMode="External"/><Relationship Id="rId13" Type="http://schemas.openxmlformats.org/officeDocument/2006/relationships/hyperlink" Target="https://nkvh.kormany.hu/teritesmentes-kibocsatasi-egysegek-kiosztasa" TargetMode="External"/><Relationship Id="rId3" Type="http://schemas.openxmlformats.org/officeDocument/2006/relationships/hyperlink" Target="http://eur-lex.europa.eu/en/index.htm" TargetMode="External"/><Relationship Id="rId7" Type="http://schemas.openxmlformats.org/officeDocument/2006/relationships/hyperlink" Target="https://climate.ec.europa.eu/eu-action/eu-emissions-trading-system-eu-ets/free-allocation_en" TargetMode="External"/><Relationship Id="rId12" Type="http://schemas.openxmlformats.org/officeDocument/2006/relationships/hyperlink" Target="https://eur-lex.europa.eu/legal-content/HU/TXT/?uri=CELEX%3A02019R0331-20190227" TargetMode="External"/><Relationship Id="rId2" Type="http://schemas.openxmlformats.org/officeDocument/2006/relationships/hyperlink" Target="https://climate.ec.europa.eu/eu-action/eu-emissions-trading-system-eu-ets/free-allocation_en" TargetMode="External"/><Relationship Id="rId1" Type="http://schemas.openxmlformats.org/officeDocument/2006/relationships/hyperlink" Target="https://eur-lex.europa.eu/legal-content/EN/TXT/?uri=CELEX:32018R2067LINK%20TO%20AMENDMENT%20ACT" TargetMode="External"/><Relationship Id="rId6" Type="http://schemas.openxmlformats.org/officeDocument/2006/relationships/hyperlink" Target="https://eur-lex.europa.eu/legal-content/EN/TXT/?uri=CELEX:32018R2067LINK%20TO%20AMENDMENT%20ACT" TargetMode="External"/><Relationship Id="rId11" Type="http://schemas.openxmlformats.org/officeDocument/2006/relationships/hyperlink" Target="http://data.europa.eu/eli/reg_del/2019/331/oj" TargetMode="External"/><Relationship Id="rId5" Type="http://schemas.openxmlformats.org/officeDocument/2006/relationships/hyperlink" Target="https://eur06.safelinks.protection.outlook.com/?url=https%3A%2F%2Fclimate.ec.europa.eu%2Feu-action%2Feu-emissions-trading-system-eu-ets_en&amp;data=05%7C02%7Cl.candlin%40sqconsult.com%7C22abcc1a1992475cf5a408dc43724b95%7C1c1df544b595484a84d1ea44747c9427%7C1%7C0%7C638459405386053472%7CUnknown%7CTWFpbGZsb3d8eyJWIjoiMC4wLjAwMDAiLCJQIjoiV2luMzIiLCJBTiI6Ik1haWwiLCJXVCI6Mn0%3D%7C0%7C%7C%7C&amp;sdata=Rt6mCo%2BJS4AnlMOqDNlGPXTavmonkIKe9b8GJmWGVZ4%3D&amp;reserved=0" TargetMode="External"/><Relationship Id="rId15" Type="http://schemas.openxmlformats.org/officeDocument/2006/relationships/printerSettings" Target="../printerSettings/printerSettings10.bin"/><Relationship Id="rId10" Type="http://schemas.openxmlformats.org/officeDocument/2006/relationships/hyperlink" Target="https://eur06.safelinks.protection.outlook.com/?url=https%3A%2F%2Fclimate.ec.europa.eu%2Feu-action%2Feu-emissions-trading-system-eu-ets_en&amp;data=05%7C02%7Cl.candlin%40sqconsult.com%7C22abcc1a1992475cf5a408dc43724b95%7C1c1df544b595484a84d1ea44747c9427%7C1%7C0%7C638459405386053472%7CUnknown%7CTWFpbGZsb3d8eyJWIjoiMC4wLjAwMDAiLCJQIjoiV2luMzIiLCJBTiI6Ik1haWwiLCJXVCI6Mn0%3D%7C0%7C%7C%7C&amp;sdata=Rt6mCo%2BJS4AnlMOqDNlGPXTavmonkIKe9b8GJmWGVZ4%3D&amp;reserved=0" TargetMode="External"/><Relationship Id="rId4" Type="http://schemas.openxmlformats.org/officeDocument/2006/relationships/hyperlink" Target="https://climate.ec.europa.eu/eu-action/eu-emissions-trading-system-eu-ets/monitoring-reporting-and-verification-eu-ets-emissions_en" TargetMode="External"/><Relationship Id="rId9" Type="http://schemas.openxmlformats.org/officeDocument/2006/relationships/hyperlink" Target="https://climate.ec.europa.eu/eu-action/eu-emissions-trading-system-eu-ets/monitoring-reporting-and-verification-eu-ets-emissions_en" TargetMode="External"/><Relationship Id="rId14" Type="http://schemas.openxmlformats.org/officeDocument/2006/relationships/hyperlink" Target="mailto:euetskiosztas@em.gov.hu"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5"/>
  <sheetViews>
    <sheetView workbookViewId="0">
      <selection activeCell="C23" sqref="C23:I23"/>
    </sheetView>
  </sheetViews>
  <sheetFormatPr defaultColWidth="9.140625" defaultRowHeight="12.75" x14ac:dyDescent="0.2"/>
  <cols>
    <col min="1" max="2" width="3.28515625" style="54" customWidth="1"/>
    <col min="3" max="3" width="31" style="54" customWidth="1"/>
    <col min="4" max="4" width="18.7109375" style="54" customWidth="1"/>
    <col min="5" max="5" width="18.85546875" style="54" customWidth="1"/>
    <col min="6" max="16384" width="9.140625" style="54"/>
  </cols>
  <sheetData>
    <row r="1" spans="1:10" ht="25.5" customHeight="1" x14ac:dyDescent="0.2">
      <c r="A1" s="117"/>
      <c r="B1" s="497" t="str">
        <f>Translations!$B$2</f>
        <v xml:space="preserve">HITELESÍTŐI JELENTÉS </v>
      </c>
      <c r="C1" s="498"/>
      <c r="D1" s="498"/>
      <c r="E1" s="498"/>
      <c r="F1" s="498"/>
      <c r="G1" s="498"/>
      <c r="H1" s="498"/>
      <c r="I1" s="498"/>
    </row>
    <row r="2" spans="1:10" ht="24" customHeight="1" x14ac:dyDescent="0.2">
      <c r="A2" s="117"/>
      <c r="B2" s="516" t="str">
        <f>Translations!$B$3</f>
        <v xml:space="preserve">Az térítésmentes kvótakiosztásra vonatkozó szabályoknak megfelelően az alap adatszolgáltatásról (NIMs) és éves tevékenységi szintről szóló jelentések, valamint az új belépő kérelemek hitelesítéséhez </v>
      </c>
      <c r="C2" s="498"/>
      <c r="D2" s="498"/>
      <c r="E2" s="498"/>
      <c r="F2" s="498"/>
      <c r="G2" s="498"/>
      <c r="H2" s="498"/>
      <c r="I2" s="498"/>
    </row>
    <row r="3" spans="1:10" ht="12.75" customHeight="1" thickBot="1" x14ac:dyDescent="0.25">
      <c r="A3" s="117"/>
      <c r="B3" s="521"/>
      <c r="C3" s="522"/>
      <c r="D3" s="522"/>
      <c r="E3" s="522"/>
      <c r="F3" s="522"/>
      <c r="G3" s="522"/>
      <c r="H3" s="522"/>
      <c r="I3" s="522"/>
    </row>
    <row r="4" spans="1:10" ht="20.100000000000001" customHeight="1" x14ac:dyDescent="0.2">
      <c r="A4" s="117"/>
      <c r="B4" s="501" t="str">
        <f>Translations!$B$4</f>
        <v>A fájl használata előtt hajtsa végre a következő lépéseket:</v>
      </c>
      <c r="C4" s="502"/>
      <c r="D4" s="502"/>
      <c r="E4" s="502"/>
      <c r="F4" s="502"/>
      <c r="G4" s="502"/>
      <c r="H4" s="502"/>
      <c r="I4" s="503"/>
    </row>
    <row r="5" spans="1:10" ht="27" customHeight="1" x14ac:dyDescent="0.2">
      <c r="A5" s="117"/>
      <c r="B5" s="513" t="str">
        <f>Translations!$B$5</f>
        <v>(a)  Olvassa el figyelmesen a „Hogyan kell használni ezt a fájlt” című részt. Ebben útmutatót talál a jelen formanyomtatvány kitöltéséhez.</v>
      </c>
      <c r="C5" s="514"/>
      <c r="D5" s="514"/>
      <c r="E5" s="514"/>
      <c r="F5" s="514"/>
      <c r="G5" s="514"/>
      <c r="H5" s="514"/>
      <c r="I5" s="515"/>
    </row>
    <row r="6" spans="1:10" ht="38.25" customHeight="1" x14ac:dyDescent="0.2">
      <c r="A6" s="117"/>
      <c r="B6" s="513" t="str">
        <f>Translations!$B$6</f>
        <v>(b)  Határozza meg azt az Illetékes Hatóságot (CA), amelyhez az Ön által hitelesített jelentést kiadó üzemeltetőnek be kell nyújtania a hitelesített, tevékenységi szintről szóló éves jelentést. Felhívjuk a figyelmet, hogy a "tagállam" itt az EU ETS-ben részt vevő összes államot jelenti, nem csak az EU tagállamait.</v>
      </c>
      <c r="C6" s="514"/>
      <c r="D6" s="514"/>
      <c r="E6" s="514"/>
      <c r="F6" s="514"/>
      <c r="G6" s="514"/>
      <c r="H6" s="514"/>
      <c r="I6" s="515"/>
    </row>
    <row r="7" spans="1:10" ht="39.75" customHeight="1" x14ac:dyDescent="0.2">
      <c r="A7" s="117"/>
      <c r="B7" s="513" t="str">
        <f>Translations!$B$7</f>
        <v>(c)  Ellenőrizze az Illetékes Hatóság weboldalát, vagy forduljon közvetlenül az Illetékes Hatósághoz, hogy megtudja, hogy a formanyomtatvány megfelelő verziójával rendelkezik-e. A formanyomtatvány verziója (különösen a referenciafájl neve) egyértelműen azonosítható a jelen fájl fedőlapján.</v>
      </c>
      <c r="C7" s="514"/>
      <c r="D7" s="514"/>
      <c r="E7" s="514"/>
      <c r="F7" s="514"/>
      <c r="G7" s="514"/>
      <c r="H7" s="514"/>
      <c r="I7" s="515"/>
    </row>
    <row r="8" spans="1:10" ht="33.75" customHeight="1" thickBot="1" x14ac:dyDescent="0.25">
      <c r="A8" s="117"/>
      <c r="B8" s="504" t="str">
        <f>Translations!$B$8</f>
        <v>(d)  Egyes tagállamok táblázat helyett egy alternatív rendszer, például internetes űrlap használatát írhatják elő. Ellenőrizze a saját tagállama követelményeit. Ebben az esetben az Illetékes Hatóság további információkat nyújt Önnek.</v>
      </c>
      <c r="C8" s="505"/>
      <c r="D8" s="505"/>
      <c r="E8" s="505"/>
      <c r="F8" s="505"/>
      <c r="G8" s="505"/>
      <c r="H8" s="505"/>
      <c r="I8" s="506"/>
    </row>
    <row r="9" spans="1:10" ht="12.75" customHeight="1" x14ac:dyDescent="0.2">
      <c r="A9" s="117"/>
      <c r="B9" s="523"/>
      <c r="C9" s="524"/>
      <c r="D9" s="524"/>
      <c r="E9" s="524"/>
      <c r="F9" s="524"/>
      <c r="G9" s="524"/>
      <c r="H9" s="524"/>
      <c r="I9" s="524"/>
    </row>
    <row r="10" spans="1:10" ht="16.5" x14ac:dyDescent="0.2">
      <c r="A10" s="117"/>
      <c r="B10" s="507" t="str">
        <f>Translations!$B$9</f>
        <v>Ugrás a „Hogyan kell használni ezt a fájlt” című részhez</v>
      </c>
      <c r="C10" s="507"/>
      <c r="D10" s="507"/>
      <c r="E10" s="507"/>
      <c r="F10" s="507"/>
      <c r="G10" s="507"/>
      <c r="H10" s="507"/>
      <c r="I10" s="507"/>
    </row>
    <row r="11" spans="1:10" ht="10.5" customHeight="1" thickBot="1" x14ac:dyDescent="0.25">
      <c r="A11" s="117"/>
      <c r="B11" s="521"/>
      <c r="C11" s="522"/>
      <c r="D11" s="522"/>
      <c r="E11" s="522"/>
      <c r="F11" s="522"/>
      <c r="G11" s="522"/>
      <c r="H11" s="522"/>
      <c r="I11" s="522"/>
    </row>
    <row r="12" spans="1:10" ht="15" x14ac:dyDescent="0.2">
      <c r="A12" s="117"/>
      <c r="B12" s="92"/>
      <c r="C12" s="93" t="str">
        <f>Translations!$B$10</f>
        <v>Iránymutatások és feltételek</v>
      </c>
      <c r="D12" s="94"/>
      <c r="E12" s="94"/>
      <c r="F12" s="94"/>
      <c r="G12" s="94"/>
      <c r="H12" s="94"/>
      <c r="I12" s="95"/>
    </row>
    <row r="13" spans="1:10" ht="10.5" customHeight="1" x14ac:dyDescent="0.2">
      <c r="A13" s="117"/>
      <c r="B13" s="96"/>
      <c r="C13" s="311"/>
      <c r="D13" s="311"/>
      <c r="E13" s="311"/>
      <c r="F13" s="311"/>
      <c r="G13" s="311"/>
      <c r="H13" s="311"/>
      <c r="I13" s="97"/>
    </row>
    <row r="14" spans="1:10" ht="56.25" customHeight="1" x14ac:dyDescent="0.2">
      <c r="A14" s="117"/>
      <c r="B14" s="96">
        <v>1</v>
      </c>
      <c r="C14" s="519" t="str">
        <f>Translations!$B$11</f>
        <v>A 2003/87/EK irányelv 15. cikke előírja a tagállamok számára annak biztosítását, hogy az üzemeltetők által az említett irányelv 14. cikkének (3) bekezdése szerint benyújtott jelentések hitelesítve legyenek a 2003/87/EK európai parlamenti és tanácsi irányelv értelmében az adatok hitelesítéséről és a hitelesítők akkreditálásáról szóló (EU) 2018/2067 bizottsági rendelettel összhangban.</v>
      </c>
      <c r="D14" s="519"/>
      <c r="E14" s="519"/>
      <c r="F14" s="519"/>
      <c r="G14" s="519"/>
      <c r="H14" s="519"/>
      <c r="I14" s="520"/>
      <c r="J14" s="47"/>
    </row>
    <row r="15" spans="1:10" ht="55.5" customHeight="1" x14ac:dyDescent="0.2">
      <c r="A15" s="117"/>
      <c r="B15" s="96"/>
      <c r="C15" s="508" t="str">
        <f>Translations!$B$12</f>
        <v>A 2003/87/EK Irányelv (a továbbiakban: Irányelv) módosítása a 2023/959/EK Irányelv (a továbbiakban: módosító Irányelv) által a térítésmentes kvótakiosztás követelményeinek megváltozását eredményezte. (Az 2023/959/EK Irányelvet követően az Irányelvet módosította a 2024/795/EU rendelet is, azonban ez a térítésmentes kvótakiosztás szabályaira nincsen hatással.) Az Irányelv és a módosító Irányelv az alábbi linkeken érhető el:</v>
      </c>
      <c r="D15" s="508"/>
      <c r="E15" s="508"/>
      <c r="F15" s="508"/>
      <c r="G15" s="508"/>
      <c r="H15" s="508"/>
      <c r="I15" s="509"/>
      <c r="J15" s="47"/>
    </row>
    <row r="16" spans="1:10" ht="45" customHeight="1" x14ac:dyDescent="0.2">
      <c r="A16" s="117"/>
      <c r="B16" s="96"/>
      <c r="C16" s="510" t="str">
        <f>Translations!$B$13</f>
        <v>https://eur-lex.europa.eu/legal-content/HU/TXT/?uri=CELEX%3A02003L0087-20240301
https://eur-lex.europa.eu/eli/dir/2023/959/oj?locale=hu</v>
      </c>
      <c r="D16" s="499"/>
      <c r="E16" s="499"/>
      <c r="F16" s="499"/>
      <c r="G16" s="499"/>
      <c r="H16" s="499"/>
      <c r="I16" s="500"/>
      <c r="J16" s="47"/>
    </row>
    <row r="17" spans="1:10" ht="10.5" customHeight="1" x14ac:dyDescent="0.2">
      <c r="A17" s="117"/>
      <c r="B17" s="96"/>
      <c r="C17" s="312"/>
      <c r="D17" s="313"/>
      <c r="E17" s="311"/>
      <c r="F17" s="311"/>
      <c r="G17" s="311"/>
      <c r="H17" s="311"/>
      <c r="I17" s="97"/>
    </row>
    <row r="18" spans="1:10" ht="97.5" customHeight="1" x14ac:dyDescent="0.2">
      <c r="A18" s="117"/>
      <c r="B18" s="96">
        <v>2</v>
      </c>
      <c r="C18" s="508" t="str">
        <f>Translations!$B$14</f>
        <v>Az irányelv előírja a tagállamok számára, hogy közösségi szintű és teljes mértékben harmonizált szabályok alapján osszanak ki  ingyenesen kibocsátási egységeket a létesítmények számára (10a. cikk (1) bekezdés). Ezeket az ingyenes kiosztási szabályokat (a továbbiakban: FAR) a kibocsátási egységek harmonizált ingyenes kiosztására vonatkozó uniós szintű átmeneti szabályoknak a 2003/87/EK európai parlamenti és tanácsi irányelv 10a. cikke értelmében történő meghatározásáról szóló, 2018. december 19-i (EU) 2019/331 felhatalmazáson alapuló bizottsági rendelet tartalmazza. 2024-ben a(z) 2024/873 rendelet felülvizsgálta a FAR-t a 2026–2030-as kiosztási időszakra. E módosítások eredményeként ezt az ellenőrzésijelentés-sablont felülvizsgálták. A FAR elérhető:</v>
      </c>
      <c r="D18" s="540"/>
      <c r="E18" s="540"/>
      <c r="F18" s="540"/>
      <c r="G18" s="540"/>
      <c r="H18" s="540"/>
      <c r="I18" s="541"/>
      <c r="J18" s="47"/>
    </row>
    <row r="19" spans="1:10" ht="16.5" customHeight="1" x14ac:dyDescent="0.2">
      <c r="A19" s="117"/>
      <c r="B19" s="96"/>
      <c r="C19" s="510" t="str">
        <f>Translations!$B$15</f>
        <v>https://eur-lex.europa.eu/legal-content/HU/TXT/?uri=CELEX%3A02019R0331-20190227</v>
      </c>
      <c r="D19" s="499"/>
      <c r="E19" s="499"/>
      <c r="F19" s="499"/>
      <c r="G19" s="499"/>
      <c r="H19" s="499"/>
      <c r="I19" s="500"/>
      <c r="J19" s="47"/>
    </row>
    <row r="20" spans="1:10" ht="10.5" customHeight="1" x14ac:dyDescent="0.2">
      <c r="A20" s="117"/>
      <c r="B20" s="96"/>
      <c r="C20" s="312"/>
      <c r="D20" s="313"/>
      <c r="E20" s="311"/>
      <c r="F20" s="311"/>
      <c r="G20" s="311"/>
      <c r="H20" s="311"/>
      <c r="I20" s="97"/>
    </row>
    <row r="21" spans="1:10" ht="67.5" customHeight="1" x14ac:dyDescent="0.2">
      <c r="A21" s="117"/>
      <c r="B21" s="96">
        <v>3</v>
      </c>
      <c r="C21" s="499" t="str">
        <f>Translations!$B$16</f>
        <v>A 2003/87/EK európai parlamenti és tanácsi irányelv értelmében az adatok hitelesítéséről és a hitelesítők akkreditálásáról szóló a Bizottság (EU) 2018/2067 végrehajtási rendelete (a továbbiakban: AVR) további követelményeket határoz meg a hitelesítők akkreditálásával és a kibocsátásiegységek térítésmentes kiosztása céljából benyújtott adatok hitelesítésével kapcsolatban. 2024-ben a Bizottság (EU) 2024/1321 végrehajtási rendelet módosította az AVR-t hogy összhangba kerüljön a felülvizsgált ETS Irányelvvel és FAR-ral.</v>
      </c>
      <c r="D21" s="499"/>
      <c r="E21" s="499"/>
      <c r="F21" s="499"/>
      <c r="G21" s="499"/>
      <c r="H21" s="499"/>
      <c r="I21" s="500"/>
    </row>
    <row r="22" spans="1:10" x14ac:dyDescent="0.2">
      <c r="A22" s="117"/>
      <c r="B22" s="96"/>
      <c r="C22" s="499" t="str">
        <f>Translations!$B$17</f>
        <v>Az AVR és az AVR módosító itt érhető el:</v>
      </c>
      <c r="D22" s="511"/>
      <c r="E22" s="511"/>
      <c r="F22" s="511"/>
      <c r="G22" s="511"/>
      <c r="H22" s="511"/>
      <c r="I22" s="512"/>
      <c r="J22" s="47"/>
    </row>
    <row r="23" spans="1:10" ht="43.5" customHeight="1" x14ac:dyDescent="0.2">
      <c r="A23" s="117"/>
      <c r="B23" s="96"/>
      <c r="C23" s="510" t="str">
        <f>Translations!$B$18</f>
        <v xml:space="preserve">https://eur-lex.europa.eu/legal-content/HU/TXT/?uri=CELEX:02018R2067-20210101 
https://eur-lex.europa.eu/legal-content/HU/TXT/?uri=CELEX:32024R1321 </v>
      </c>
      <c r="D23" s="499"/>
      <c r="E23" s="499"/>
      <c r="F23" s="499"/>
      <c r="G23" s="499"/>
      <c r="H23" s="499"/>
      <c r="I23" s="500"/>
      <c r="J23" s="47"/>
    </row>
    <row r="24" spans="1:10" ht="10.5" customHeight="1" x14ac:dyDescent="0.2">
      <c r="A24" s="117"/>
      <c r="B24" s="96"/>
      <c r="C24" s="312"/>
      <c r="D24" s="312"/>
      <c r="E24" s="311"/>
      <c r="F24" s="311"/>
      <c r="G24" s="311"/>
      <c r="H24" s="311"/>
      <c r="I24" s="97"/>
    </row>
    <row r="25" spans="1:10" ht="30" customHeight="1" x14ac:dyDescent="0.2">
      <c r="A25" s="117"/>
      <c r="B25" s="96">
        <v>4</v>
      </c>
      <c r="C25" s="499" t="str">
        <f>Translations!$B$19</f>
        <v>Az AVR 6. cikke meghatározza a hitelesítés célját az EU ETS-sel kapcsolatos jelentésekben benyújtott információk és adatok megbízhatóságának biztosítása érdekében:</v>
      </c>
      <c r="D25" s="499"/>
      <c r="E25" s="499"/>
      <c r="F25" s="499"/>
      <c r="G25" s="499"/>
      <c r="H25" s="499"/>
      <c r="I25" s="500"/>
      <c r="J25" s="47"/>
    </row>
    <row r="26" spans="1:10" ht="106.5" customHeight="1" x14ac:dyDescent="0.2">
      <c r="A26" s="117"/>
      <c r="B26" s="96"/>
      <c r="C26" s="565" t="str">
        <f>Translations!$B$20</f>
        <v>„A hitelesített kibocsátási jelentésnek, tonnakilométer-jelentésnek, alapadat-jelentésnek, új belépői adatokat tartalmazó jelentéseknek vagy tevékenységi szintről szóló éves jelentésnek megbízhatónak kell lennie a felhasználók számára. Hitelesen kell képviselnie azt, amit jellegéből adódóan képvisel, vagy amit észszerűen várható, hogy képviselni fog. 
Az üzemeltető vagy légijármű-üzembentartó jelentésének hitelesítésére vonatkozó eljárásnak a minőségbiztosítási és minőségirányítási eljárások alátámasztására szolgáló hatékony és megbízható eszköznek kell lennie, és olyan információkat kell nyújtania, amelyek alapján az üzemeltető vagy légijármű-üzembentartó intézkedhet a kibocsátás, illetve az ingyenes kiosztás szempontjából releváns adatok nyomon követésében és bejelentésében elért teljesítmény javítása érdekében."</v>
      </c>
      <c r="D26" s="565"/>
      <c r="E26" s="565"/>
      <c r="F26" s="565"/>
      <c r="G26" s="565"/>
      <c r="H26" s="565"/>
      <c r="I26" s="566"/>
      <c r="J26" s="47"/>
    </row>
    <row r="27" spans="1:10" ht="10.5" customHeight="1" x14ac:dyDescent="0.2">
      <c r="A27" s="117"/>
      <c r="B27" s="96"/>
      <c r="C27" s="517"/>
      <c r="D27" s="517"/>
      <c r="E27" s="517"/>
      <c r="F27" s="517"/>
      <c r="G27" s="517"/>
      <c r="H27" s="517"/>
      <c r="I27" s="518"/>
      <c r="J27" s="47"/>
    </row>
    <row r="28" spans="1:10" ht="42" customHeight="1" x14ac:dyDescent="0.2">
      <c r="A28" s="117"/>
      <c r="B28" s="96">
        <v>5</v>
      </c>
      <c r="C28" s="499" t="str">
        <f>Translations!$B$21</f>
        <v>Ezenkívül a 2003/87/EK irányelv V. melléklete és az AVR2 alapján a hitelesítőnek kockázatalapú megközelítést kell alkalmaznia egy olyan hitelesítő szakvélemény kialakítása céljából, amely elvárható bizonyosságot nyújt azzal kapcsolatban, hogy az adatjelentés nem tartalmaz lényeges valótlanságokat, és hogy a jelentés kielégítőnek tekinthető.</v>
      </c>
      <c r="D28" s="499"/>
      <c r="E28" s="499"/>
      <c r="F28" s="499"/>
      <c r="G28" s="499"/>
      <c r="H28" s="499"/>
      <c r="I28" s="500"/>
      <c r="J28" s="47"/>
    </row>
    <row r="29" spans="1:10" ht="10.5" customHeight="1" x14ac:dyDescent="0.2">
      <c r="A29" s="117"/>
      <c r="B29" s="96"/>
      <c r="C29" s="312"/>
      <c r="D29" s="312"/>
      <c r="E29" s="312"/>
      <c r="F29" s="312"/>
      <c r="G29" s="312"/>
      <c r="H29" s="312"/>
      <c r="I29" s="98"/>
      <c r="J29" s="47"/>
    </row>
    <row r="30" spans="1:10" ht="27.75" customHeight="1" x14ac:dyDescent="0.2">
      <c r="A30" s="117"/>
      <c r="B30" s="96">
        <v>6</v>
      </c>
      <c r="C30" s="499" t="str">
        <f>Translations!$B$22</f>
        <v>Az AVR2 27. cikkének (1) bekezdése kimondja, hogy az üzemeltető által készített jelentés hitelesítésével kapcsolatos következtetések és a hitelesítő szakvélemény egy hitelesítői jelentésben kerülnek benyújtásra:</v>
      </c>
      <c r="D30" s="499"/>
      <c r="E30" s="499"/>
      <c r="F30" s="499"/>
      <c r="G30" s="499"/>
      <c r="H30" s="499"/>
      <c r="I30" s="500"/>
      <c r="J30" s="47"/>
    </row>
    <row r="31" spans="1:10" ht="27" customHeight="1" x14ac:dyDescent="0.2">
      <c r="A31" s="117"/>
      <c r="B31" s="96"/>
      <c r="C31" s="565" t="str">
        <f>Translations!$B$23</f>
        <v>„A hitelesítő a hitelesítés során gyűjtött információk alapján hitelesítői jelentést bocsát ki az üzemeltetőnek vagy légijármű-üzembentartónak minden, hitelesítés tárgyát képező kibocsátási jelentésről, alapadat-jelentésről, új belépői adatokat tartalmazó jelentésről.”</v>
      </c>
      <c r="D31" s="565"/>
      <c r="E31" s="565"/>
      <c r="F31" s="565"/>
      <c r="G31" s="565"/>
      <c r="H31" s="565"/>
      <c r="I31" s="566"/>
      <c r="J31" s="47"/>
    </row>
    <row r="32" spans="1:10" ht="10.5" customHeight="1" x14ac:dyDescent="0.2">
      <c r="A32" s="117"/>
      <c r="B32" s="96"/>
      <c r="C32" s="312"/>
      <c r="D32" s="312"/>
      <c r="E32" s="312"/>
      <c r="F32" s="312"/>
      <c r="G32" s="312"/>
      <c r="H32" s="312"/>
      <c r="I32" s="98"/>
      <c r="J32" s="47"/>
    </row>
    <row r="33" spans="1:10" x14ac:dyDescent="0.2">
      <c r="A33" s="117"/>
      <c r="B33" s="96">
        <v>7</v>
      </c>
      <c r="C33" s="499" t="str">
        <f>Translations!$B$24</f>
        <v xml:space="preserve">Az AVR 27. cikkének (2) bekezdése előírja: </v>
      </c>
      <c r="D33" s="499"/>
      <c r="E33" s="499"/>
      <c r="F33" s="499"/>
      <c r="G33" s="499"/>
      <c r="H33" s="499"/>
      <c r="I33" s="500"/>
      <c r="J33" s="47"/>
    </row>
    <row r="34" spans="1:10" ht="28.5" customHeight="1" x14ac:dyDescent="0.2">
      <c r="A34" s="117"/>
      <c r="B34" s="96"/>
      <c r="C34" s="565" t="str">
        <f>Translations!$B$25</f>
        <v>„Az üzemeltető vagy légijármű-üzembentartó a hitelesítői jelentést az üzemeltető vagy légijármű-üzembentartó érintett jelentésével együtt benyújtja az illetékes hatóságnak.”</v>
      </c>
      <c r="D34" s="565"/>
      <c r="E34" s="565"/>
      <c r="F34" s="565"/>
      <c r="G34" s="565"/>
      <c r="H34" s="565"/>
      <c r="I34" s="566"/>
      <c r="J34" s="47"/>
    </row>
    <row r="35" spans="1:10" ht="10.5" customHeight="1" x14ac:dyDescent="0.2">
      <c r="A35" s="117"/>
      <c r="B35" s="96"/>
      <c r="C35" s="312"/>
      <c r="D35" s="312"/>
      <c r="E35" s="312"/>
      <c r="F35" s="312"/>
      <c r="G35" s="312"/>
      <c r="H35" s="312"/>
      <c r="I35" s="98"/>
      <c r="J35" s="47"/>
    </row>
    <row r="36" spans="1:10" ht="68.25" customHeight="1" x14ac:dyDescent="0.2">
      <c r="A36" s="117"/>
      <c r="B36" s="96">
        <v>8</v>
      </c>
      <c r="C36" s="499" t="str">
        <f>Translations!$B$26</f>
        <v>A jelen fájl alkotja a Hitelesítői jelentés formanyomtatványát, amelyet a Bizottság szolgálatai az AVR2, a FAR és az ALCR uniós harmonizált értelmezését támogató útmutató dokumentumok és elektronikus formanyomtatványok részeként fejlesztettek ki. A formanyomtatvány célja, hogy szabványosított, harmonizált és következetes módszert biztosítson az üzemeltető tevékenységi szintről szóló éves jelentésének hitelesítésére vonatkozó jelentés elkészítéséhez. A jelen hitelesítési jelentés formanyomtatvány a Bizottság szolgálatainak véleményét képviseli a közzététel időpontjában.</v>
      </c>
      <c r="D36" s="499"/>
      <c r="E36" s="499"/>
      <c r="F36" s="499"/>
      <c r="G36" s="499"/>
      <c r="H36" s="499"/>
      <c r="I36" s="500"/>
      <c r="J36" s="47"/>
    </row>
    <row r="37" spans="1:10" ht="71.849999999999994" customHeight="1" x14ac:dyDescent="0.2">
      <c r="A37" s="117"/>
      <c r="B37" s="96"/>
      <c r="C37" s="567" t="str">
        <f>Translations!$B$27</f>
        <v>Ez a felülvizsgált FAR szerinti alapadat hitelesítői jelentésről szóló formanyomtatvány 2024. március 28-án kelt végső változata.</v>
      </c>
      <c r="D37" s="568"/>
      <c r="E37" s="568"/>
      <c r="F37" s="568"/>
      <c r="G37" s="568"/>
      <c r="H37" s="568"/>
      <c r="I37" s="569"/>
      <c r="J37" s="47"/>
    </row>
    <row r="38" spans="1:10" ht="10.5" customHeight="1" x14ac:dyDescent="0.2">
      <c r="A38" s="117"/>
      <c r="B38" s="96"/>
      <c r="C38" s="312"/>
      <c r="D38" s="312"/>
      <c r="E38" s="312"/>
      <c r="F38" s="312"/>
      <c r="G38" s="312"/>
      <c r="H38" s="312"/>
      <c r="I38" s="98"/>
      <c r="J38" s="47"/>
    </row>
    <row r="39" spans="1:10" ht="39" customHeight="1" x14ac:dyDescent="0.2">
      <c r="A39" s="117"/>
      <c r="B39" s="96">
        <v>9</v>
      </c>
      <c r="C39" s="499" t="str">
        <f>Translations!$B$28</f>
        <v>Az FAR hitelesítői jelentés formanyomtatvány az AVR 27. cikkében foglalt követelményeknek, az AVR 4. cikkében említett harmonizált szabványoknak (EN ISO 14065), valamint a pénzügyi biztosítékot fenntartó hitelesítőkre vonatkozó egyedi követelményeknek való megfelelés figyelembevételével készült. A jelen formanyomtatvány ezen követelményeken és az elismert bevált gyakorlatokon alapszik.</v>
      </c>
      <c r="D39" s="499"/>
      <c r="E39" s="499"/>
      <c r="F39" s="499"/>
      <c r="G39" s="499"/>
      <c r="H39" s="499"/>
      <c r="I39" s="500"/>
      <c r="J39" s="47"/>
    </row>
    <row r="40" spans="1:10" ht="10.5" customHeight="1" x14ac:dyDescent="0.2">
      <c r="A40" s="117"/>
      <c r="B40" s="96"/>
      <c r="C40" s="312"/>
      <c r="D40" s="312"/>
      <c r="E40" s="312"/>
      <c r="F40" s="312"/>
      <c r="G40" s="312"/>
      <c r="H40" s="312"/>
      <c r="I40" s="98"/>
      <c r="J40" s="47"/>
    </row>
    <row r="41" spans="1:10" ht="38.25" customHeight="1" x14ac:dyDescent="0.2">
      <c r="A41" s="117"/>
      <c r="B41" s="96">
        <v>10</v>
      </c>
      <c r="C41" s="499" t="str">
        <f>Translations!$B$29</f>
        <v>A jelen FAR hitelesítői jelentés formanyomtatvány tartalmára vonatkozó útmutatást a FAR 4. sz. útmutató dokumentum (FAR alapadat-jelentések és éves tevékenységiszint-változás jelentések hitelesítése) tartalmazza. Kérjük, a hitelesítői jelentés formanyomtatvány kitöltésekor olvassa el ezt az útmutatót.</v>
      </c>
      <c r="D41" s="499"/>
      <c r="E41" s="499"/>
      <c r="F41" s="499"/>
      <c r="G41" s="499"/>
      <c r="H41" s="499"/>
      <c r="I41" s="500"/>
      <c r="J41" s="47"/>
    </row>
    <row r="42" spans="1:10" ht="10.5" customHeight="1" x14ac:dyDescent="0.2">
      <c r="A42" s="117"/>
      <c r="B42" s="96"/>
      <c r="C42" s="499"/>
      <c r="D42" s="499"/>
      <c r="E42" s="499"/>
      <c r="F42" s="499"/>
      <c r="G42" s="499"/>
      <c r="H42" s="499"/>
      <c r="I42" s="500"/>
      <c r="J42" s="47"/>
    </row>
    <row r="43" spans="1:10" x14ac:dyDescent="0.2">
      <c r="A43" s="117"/>
      <c r="B43" s="96">
        <v>11</v>
      </c>
      <c r="C43" s="499" t="str">
        <f>Translations!$B$30</f>
        <v>A Bizottság szolgálatai által a FAR-ra vonatkozóan létrehozott összes útmutató dokumentum és formanyomtatvány megtalálható a következő oldal alján:</v>
      </c>
      <c r="D43" s="499"/>
      <c r="E43" s="499"/>
      <c r="F43" s="499"/>
      <c r="G43" s="499"/>
      <c r="H43" s="499"/>
      <c r="I43" s="500"/>
      <c r="J43" s="47"/>
    </row>
    <row r="44" spans="1:10" ht="16.5" customHeight="1" x14ac:dyDescent="0.2">
      <c r="A44" s="117"/>
      <c r="B44" s="96"/>
      <c r="C44" s="574" t="str">
        <f>Translations!$B$31</f>
        <v>https://climate.ec.europa.eu/eu-action/eu-emissions-trading-system-eu-ets/free-allocation_en</v>
      </c>
      <c r="D44" s="574"/>
      <c r="E44" s="574"/>
      <c r="F44" s="574"/>
      <c r="G44" s="574"/>
      <c r="H44" s="574"/>
      <c r="I44" s="575"/>
      <c r="J44" s="47"/>
    </row>
    <row r="45" spans="1:10" ht="10.5" customHeight="1" x14ac:dyDescent="0.2">
      <c r="A45" s="117"/>
      <c r="B45" s="96"/>
      <c r="C45" s="499"/>
      <c r="D45" s="499"/>
      <c r="E45" s="499"/>
      <c r="F45" s="499"/>
      <c r="G45" s="499"/>
      <c r="H45" s="499"/>
      <c r="I45" s="500"/>
      <c r="J45" s="47"/>
    </row>
    <row r="46" spans="1:10" x14ac:dyDescent="0.2">
      <c r="A46" s="117"/>
      <c r="B46" s="96">
        <v>12</v>
      </c>
      <c r="C46" s="499" t="str">
        <f>Translations!$B$32</f>
        <v>A Bizottság szolgálatai által az AVR-re vonatkozóan létrehozott összes útmutató dokumentum és formanyomtatvány megtalálható a következő címen:</v>
      </c>
      <c r="D46" s="499"/>
      <c r="E46" s="499"/>
      <c r="F46" s="499"/>
      <c r="G46" s="499"/>
      <c r="H46" s="499"/>
      <c r="I46" s="500"/>
      <c r="J46" s="47"/>
    </row>
    <row r="47" spans="1:10" ht="33" customHeight="1" thickBot="1" x14ac:dyDescent="0.25">
      <c r="A47" s="117"/>
      <c r="B47" s="314"/>
      <c r="C47" s="534" t="s">
        <v>669</v>
      </c>
      <c r="D47" s="534"/>
      <c r="E47" s="534"/>
      <c r="F47" s="534"/>
      <c r="G47" s="534"/>
      <c r="H47" s="534"/>
      <c r="I47" s="535"/>
      <c r="J47" s="47"/>
    </row>
    <row r="48" spans="1:10" ht="15.75" customHeight="1" x14ac:dyDescent="0.2">
      <c r="A48" s="117"/>
      <c r="B48" s="553"/>
      <c r="C48" s="524"/>
      <c r="D48" s="524"/>
      <c r="E48" s="524"/>
      <c r="F48" s="524"/>
      <c r="G48" s="524"/>
      <c r="H48" s="524"/>
      <c r="I48" s="524"/>
      <c r="J48" s="47"/>
    </row>
    <row r="49" spans="1:10" ht="26.25" customHeight="1" x14ac:dyDescent="0.2">
      <c r="A49" s="117"/>
      <c r="B49" s="554" t="str">
        <f>Translations!$B$34</f>
        <v>Információforrások</v>
      </c>
      <c r="C49" s="540"/>
      <c r="D49" s="540"/>
      <c r="E49" s="540"/>
      <c r="F49" s="540"/>
      <c r="G49" s="540"/>
      <c r="H49" s="540"/>
      <c r="I49" s="540"/>
      <c r="J49" s="47"/>
    </row>
    <row r="50" spans="1:10" ht="18.75" customHeight="1" thickBot="1" x14ac:dyDescent="0.25">
      <c r="A50" s="117"/>
      <c r="B50" s="521" t="str">
        <f>Translations!$B$35</f>
        <v>Uniós honlapok:</v>
      </c>
      <c r="C50" s="522"/>
      <c r="D50" s="522"/>
      <c r="E50" s="522"/>
      <c r="F50" s="522"/>
      <c r="G50" s="522"/>
      <c r="H50" s="522"/>
      <c r="I50" s="522"/>
      <c r="J50" s="47"/>
    </row>
    <row r="51" spans="1:10" ht="18.75" customHeight="1" x14ac:dyDescent="0.2">
      <c r="A51" s="117"/>
      <c r="B51" s="99" t="s">
        <v>99</v>
      </c>
      <c r="C51" s="549" t="str">
        <f>Translations!$B$36</f>
        <v>Uniós jogszabályok:</v>
      </c>
      <c r="D51" s="549"/>
      <c r="E51" s="563" t="str">
        <f>Translations!$B$37</f>
        <v>http://eur-lex.europa.eu/en/index.htm</v>
      </c>
      <c r="F51" s="563"/>
      <c r="G51" s="563"/>
      <c r="H51" s="563"/>
      <c r="I51" s="564"/>
      <c r="J51" s="47"/>
    </row>
    <row r="52" spans="1:10" ht="32.450000000000003" customHeight="1" x14ac:dyDescent="0.2">
      <c r="A52" s="117"/>
      <c r="B52" s="100" t="s">
        <v>99</v>
      </c>
      <c r="C52" s="508" t="str">
        <f>Translations!$B$38</f>
        <v>EU ETS általános leírás:</v>
      </c>
      <c r="D52" s="550"/>
      <c r="E52" s="570" t="str">
        <f>Translations!$B$39</f>
        <v>https://climate.ec.europa.eu/eu-action/eu-emissions-trading-system-eu-ets_en</v>
      </c>
      <c r="F52" s="570"/>
      <c r="G52" s="570"/>
      <c r="H52" s="570"/>
      <c r="I52" s="571"/>
      <c r="J52" s="47"/>
    </row>
    <row r="53" spans="1:10" ht="48.75" customHeight="1" thickBot="1" x14ac:dyDescent="0.25">
      <c r="A53" s="117"/>
      <c r="B53" s="102" t="s">
        <v>99</v>
      </c>
      <c r="C53" s="551" t="str">
        <f>Translations!$B$40</f>
        <v xml:space="preserve">Nyomon követés és jelentés az EU ETS-ben: 
    </v>
      </c>
      <c r="D53" s="552"/>
      <c r="E53" s="572" t="str">
        <f>Translations!$B$33</f>
        <v>https://climate.ec.europa.eu/eu-action/eu-emissions-trading-system-eu-ets/monitoring-reporting-and-verification-eu-ets-emissions_en</v>
      </c>
      <c r="F53" s="572"/>
      <c r="G53" s="572"/>
      <c r="H53" s="572"/>
      <c r="I53" s="573"/>
      <c r="J53" s="47"/>
    </row>
    <row r="54" spans="1:10" ht="18.75" customHeight="1" thickBot="1" x14ac:dyDescent="0.25">
      <c r="A54" s="117"/>
      <c r="B54" s="542" t="str">
        <f>Translations!$B$41</f>
        <v>Egyéb weboldalak:</v>
      </c>
      <c r="C54" s="543"/>
      <c r="D54" s="543"/>
      <c r="E54" s="543"/>
      <c r="F54" s="543"/>
      <c r="G54" s="543"/>
      <c r="H54" s="543"/>
      <c r="I54" s="543"/>
      <c r="J54" s="47"/>
    </row>
    <row r="55" spans="1:10" ht="18.75" customHeight="1" x14ac:dyDescent="0.2">
      <c r="A55" s="117"/>
      <c r="B55" s="103" t="s">
        <v>99</v>
      </c>
      <c r="C55" s="558" t="str">
        <f>Translations!$B$42</f>
        <v xml:space="preserve">https://nkvh.kormany.hu/teritesmentes-kibocsatasi-egysegek-kiosztasa </v>
      </c>
      <c r="D55" s="558"/>
      <c r="E55" s="524"/>
      <c r="F55" s="524"/>
      <c r="G55" s="524"/>
      <c r="H55" s="524"/>
      <c r="I55" s="559"/>
      <c r="J55" s="47"/>
    </row>
    <row r="56" spans="1:10" ht="18.75" customHeight="1" x14ac:dyDescent="0.2">
      <c r="A56" s="117"/>
      <c r="B56" s="104" t="s">
        <v>99</v>
      </c>
      <c r="C56" s="560"/>
      <c r="D56" s="560"/>
      <c r="E56" s="540"/>
      <c r="F56" s="540"/>
      <c r="G56" s="540"/>
      <c r="H56" s="540"/>
      <c r="I56" s="541"/>
      <c r="J56" s="47"/>
    </row>
    <row r="57" spans="1:10" ht="18.75" customHeight="1" thickBot="1" x14ac:dyDescent="0.25">
      <c r="A57" s="117"/>
      <c r="B57" s="105" t="s">
        <v>99</v>
      </c>
      <c r="C57" s="561"/>
      <c r="D57" s="562"/>
      <c r="E57" s="522"/>
      <c r="F57" s="522"/>
      <c r="G57" s="522"/>
      <c r="H57" s="522"/>
      <c r="I57" s="545"/>
      <c r="J57" s="47"/>
    </row>
    <row r="58" spans="1:10" ht="18.75" customHeight="1" thickBot="1" x14ac:dyDescent="0.25">
      <c r="A58" s="117"/>
      <c r="B58" s="542" t="str">
        <f>Translations!$B$43</f>
        <v>Ügyfélszolgálat:</v>
      </c>
      <c r="C58" s="543"/>
      <c r="D58" s="543"/>
      <c r="E58" s="543"/>
      <c r="F58" s="543"/>
      <c r="G58" s="543"/>
      <c r="H58" s="543"/>
      <c r="I58" s="543"/>
      <c r="J58" s="47"/>
    </row>
    <row r="59" spans="1:10" ht="23.25" customHeight="1" thickBot="1" x14ac:dyDescent="0.25">
      <c r="A59" s="117"/>
      <c r="B59" s="555" t="str">
        <f>Translations!$B$44</f>
        <v xml:space="preserve">euetskiosztas@em.gov.hu </v>
      </c>
      <c r="C59" s="556"/>
      <c r="D59" s="556"/>
      <c r="E59" s="556"/>
      <c r="F59" s="556"/>
      <c r="G59" s="556"/>
      <c r="H59" s="556"/>
      <c r="I59" s="557"/>
      <c r="J59" s="47"/>
    </row>
    <row r="60" spans="1:10" x14ac:dyDescent="0.2">
      <c r="A60" s="117"/>
      <c r="B60" s="553"/>
      <c r="C60" s="524"/>
      <c r="D60" s="524"/>
      <c r="E60" s="524"/>
      <c r="F60" s="524"/>
      <c r="G60" s="524"/>
      <c r="H60" s="524"/>
      <c r="I60" s="524"/>
    </row>
    <row r="61" spans="1:10" ht="18.75" customHeight="1" thickBot="1" x14ac:dyDescent="0.25">
      <c r="A61" s="117"/>
      <c r="B61" s="521" t="str">
        <f>Translations!$B$45</f>
        <v>Az egyes tagállamokra vonatkozó útmutató itt található:</v>
      </c>
      <c r="C61" s="522"/>
      <c r="D61" s="522"/>
      <c r="E61" s="522"/>
      <c r="F61" s="522"/>
      <c r="G61" s="522"/>
      <c r="H61" s="522"/>
      <c r="I61" s="522"/>
      <c r="J61" s="106"/>
    </row>
    <row r="62" spans="1:10" ht="12.75" customHeight="1" x14ac:dyDescent="0.2">
      <c r="A62" s="117"/>
      <c r="B62" s="546"/>
      <c r="C62" s="547"/>
      <c r="D62" s="547"/>
      <c r="E62" s="547"/>
      <c r="F62" s="547"/>
      <c r="G62" s="547"/>
      <c r="H62" s="547"/>
      <c r="I62" s="548"/>
      <c r="J62" s="32"/>
    </row>
    <row r="63" spans="1:10" ht="12.75" customHeight="1" x14ac:dyDescent="0.2">
      <c r="A63" s="117"/>
      <c r="B63" s="539"/>
      <c r="C63" s="540"/>
      <c r="D63" s="540"/>
      <c r="E63" s="540"/>
      <c r="F63" s="540"/>
      <c r="G63" s="540"/>
      <c r="H63" s="540"/>
      <c r="I63" s="541"/>
      <c r="J63" s="32"/>
    </row>
    <row r="64" spans="1:10" ht="12.75" customHeight="1" x14ac:dyDescent="0.2">
      <c r="A64" s="117"/>
      <c r="B64" s="539"/>
      <c r="C64" s="540"/>
      <c r="D64" s="540"/>
      <c r="E64" s="540"/>
      <c r="F64" s="540"/>
      <c r="G64" s="540"/>
      <c r="H64" s="540"/>
      <c r="I64" s="541"/>
      <c r="J64" s="32"/>
    </row>
    <row r="65" spans="1:10" ht="12.75" customHeight="1" x14ac:dyDescent="0.2">
      <c r="A65" s="117"/>
      <c r="B65" s="539"/>
      <c r="C65" s="540"/>
      <c r="D65" s="540"/>
      <c r="E65" s="540"/>
      <c r="F65" s="540"/>
      <c r="G65" s="540"/>
      <c r="H65" s="540"/>
      <c r="I65" s="541"/>
      <c r="J65" s="32"/>
    </row>
    <row r="66" spans="1:10" ht="12.75" customHeight="1" x14ac:dyDescent="0.2">
      <c r="A66" s="117"/>
      <c r="B66" s="539"/>
      <c r="C66" s="540"/>
      <c r="D66" s="540"/>
      <c r="E66" s="540"/>
      <c r="F66" s="540"/>
      <c r="G66" s="540"/>
      <c r="H66" s="540"/>
      <c r="I66" s="541"/>
      <c r="J66" s="32"/>
    </row>
    <row r="67" spans="1:10" ht="12.75" customHeight="1" x14ac:dyDescent="0.2">
      <c r="A67" s="117"/>
      <c r="B67" s="539"/>
      <c r="C67" s="540"/>
      <c r="D67" s="540"/>
      <c r="E67" s="540"/>
      <c r="F67" s="540"/>
      <c r="G67" s="540"/>
      <c r="H67" s="540"/>
      <c r="I67" s="541"/>
      <c r="J67" s="32"/>
    </row>
    <row r="68" spans="1:10" ht="12.75" customHeight="1" x14ac:dyDescent="0.2">
      <c r="A68" s="117"/>
      <c r="B68" s="539"/>
      <c r="C68" s="540"/>
      <c r="D68" s="540"/>
      <c r="E68" s="540"/>
      <c r="F68" s="540"/>
      <c r="G68" s="540"/>
      <c r="H68" s="540"/>
      <c r="I68" s="541"/>
      <c r="J68" s="32"/>
    </row>
    <row r="69" spans="1:10" ht="12.75" customHeight="1" x14ac:dyDescent="0.2">
      <c r="A69" s="117"/>
      <c r="B69" s="539"/>
      <c r="C69" s="540"/>
      <c r="D69" s="540"/>
      <c r="E69" s="540"/>
      <c r="F69" s="540"/>
      <c r="G69" s="540"/>
      <c r="H69" s="540"/>
      <c r="I69" s="541"/>
      <c r="J69" s="32"/>
    </row>
    <row r="70" spans="1:10" ht="12.75" customHeight="1" x14ac:dyDescent="0.2">
      <c r="A70" s="117"/>
      <c r="B70" s="539"/>
      <c r="C70" s="540"/>
      <c r="D70" s="540"/>
      <c r="E70" s="540"/>
      <c r="F70" s="540"/>
      <c r="G70" s="540"/>
      <c r="H70" s="540"/>
      <c r="I70" s="541"/>
      <c r="J70" s="32"/>
    </row>
    <row r="71" spans="1:10" ht="12.75" customHeight="1" thickBot="1" x14ac:dyDescent="0.25">
      <c r="A71" s="117"/>
      <c r="B71" s="544"/>
      <c r="C71" s="522"/>
      <c r="D71" s="522"/>
      <c r="E71" s="522"/>
      <c r="F71" s="522"/>
      <c r="G71" s="522"/>
      <c r="H71" s="522"/>
      <c r="I71" s="545"/>
      <c r="J71" s="32"/>
    </row>
    <row r="72" spans="1:10" ht="13.5" thickBot="1" x14ac:dyDescent="0.25">
      <c r="A72" s="117"/>
      <c r="B72" s="542"/>
      <c r="C72" s="543"/>
      <c r="D72" s="543"/>
      <c r="E72" s="543"/>
      <c r="F72" s="543"/>
      <c r="G72" s="543"/>
      <c r="H72" s="543"/>
      <c r="I72" s="543"/>
    </row>
    <row r="73" spans="1:10" s="32" customFormat="1" x14ac:dyDescent="0.2">
      <c r="A73" s="118"/>
      <c r="B73" s="536" t="str">
        <f>Translations!$B$46</f>
        <v>Nyelvi változat:</v>
      </c>
      <c r="C73" s="537"/>
      <c r="D73" s="537"/>
      <c r="E73" s="538"/>
      <c r="F73" s="528" t="str">
        <f>VersionDocumentation!B5</f>
        <v>Hungarian</v>
      </c>
      <c r="G73" s="529"/>
      <c r="H73" s="529"/>
      <c r="I73" s="530"/>
    </row>
    <row r="74" spans="1:10" s="32" customFormat="1" ht="13.5" thickBot="1" x14ac:dyDescent="0.25">
      <c r="A74" s="118"/>
      <c r="B74" s="525" t="str">
        <f>Translations!$B$47</f>
        <v>Referencia fájlnév:</v>
      </c>
      <c r="C74" s="526"/>
      <c r="D74" s="526"/>
      <c r="E74" s="527"/>
      <c r="F74" s="531" t="str">
        <f>VersionDocumentation!C3</f>
        <v>VR P4 FAR_HU_hu_280324.xls</v>
      </c>
      <c r="G74" s="532"/>
      <c r="H74" s="532"/>
      <c r="I74" s="533"/>
    </row>
    <row r="75" spans="1:10" x14ac:dyDescent="0.2">
      <c r="B75" s="122"/>
      <c r="C75" s="121"/>
      <c r="D75" s="121"/>
      <c r="E75" s="121"/>
      <c r="F75" s="121"/>
      <c r="G75" s="121"/>
      <c r="H75" s="121"/>
      <c r="I75" s="121"/>
    </row>
  </sheetData>
  <sheetProtection sheet="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9">
    <mergeCell ref="E52:I52"/>
    <mergeCell ref="E53:I53"/>
    <mergeCell ref="C21:I21"/>
    <mergeCell ref="C23:I23"/>
    <mergeCell ref="C26:I26"/>
    <mergeCell ref="C28:I28"/>
    <mergeCell ref="C45:I45"/>
    <mergeCell ref="C44:I44"/>
    <mergeCell ref="C42:I42"/>
    <mergeCell ref="C43:I43"/>
    <mergeCell ref="C41:I41"/>
    <mergeCell ref="B7:I7"/>
    <mergeCell ref="C18:I18"/>
    <mergeCell ref="C19:I19"/>
    <mergeCell ref="C39:I39"/>
    <mergeCell ref="C34:I34"/>
    <mergeCell ref="C25:I25"/>
    <mergeCell ref="C36:I36"/>
    <mergeCell ref="C37:I37"/>
    <mergeCell ref="C33:I33"/>
    <mergeCell ref="C31:I31"/>
    <mergeCell ref="B62:I62"/>
    <mergeCell ref="C51:D51"/>
    <mergeCell ref="C52:D52"/>
    <mergeCell ref="C53:D53"/>
    <mergeCell ref="B48:I48"/>
    <mergeCell ref="B49:I49"/>
    <mergeCell ref="B50:I50"/>
    <mergeCell ref="B59:I59"/>
    <mergeCell ref="B54:I54"/>
    <mergeCell ref="B61:I61"/>
    <mergeCell ref="B60:I60"/>
    <mergeCell ref="B58:I58"/>
    <mergeCell ref="C55:I55"/>
    <mergeCell ref="C56:I56"/>
    <mergeCell ref="C57:I57"/>
    <mergeCell ref="E51:I51"/>
    <mergeCell ref="B74:E74"/>
    <mergeCell ref="F73:I73"/>
    <mergeCell ref="F74:I74"/>
    <mergeCell ref="C47:I47"/>
    <mergeCell ref="C46:I46"/>
    <mergeCell ref="B73:E73"/>
    <mergeCell ref="B64:I64"/>
    <mergeCell ref="B72:I72"/>
    <mergeCell ref="B63:I63"/>
    <mergeCell ref="B70:I70"/>
    <mergeCell ref="B71:I71"/>
    <mergeCell ref="B65:I65"/>
    <mergeCell ref="B66:I66"/>
    <mergeCell ref="B67:I67"/>
    <mergeCell ref="B68:I68"/>
    <mergeCell ref="B69:I69"/>
    <mergeCell ref="B1:I1"/>
    <mergeCell ref="C30:I30"/>
    <mergeCell ref="B4:I4"/>
    <mergeCell ref="B8:I8"/>
    <mergeCell ref="B10:I10"/>
    <mergeCell ref="C15:I15"/>
    <mergeCell ref="C16:I16"/>
    <mergeCell ref="C22:I22"/>
    <mergeCell ref="B6:I6"/>
    <mergeCell ref="B2:I2"/>
    <mergeCell ref="C27:I27"/>
    <mergeCell ref="B5:I5"/>
    <mergeCell ref="C14:I14"/>
    <mergeCell ref="B3:I3"/>
    <mergeCell ref="B9:I9"/>
    <mergeCell ref="B11:I11"/>
  </mergeCells>
  <phoneticPr fontId="0" type="noConversion"/>
  <hyperlinks>
    <hyperlink ref="E51" r:id="rId1" display="http://eur-lex.europa.eu/en/index.htm"/>
    <hyperlink ref="B10" location="'READ ME How to use this file'!A1" display="Go to 'How to use this file'"/>
    <hyperlink ref="E53" r:id="rId2" location="tab-0-1" display="https://climate.ec.europa.eu/eu-action/eu-emissions-trading-system-eu-ets/monitoring-reporting-and-verification-eu-ets-emissions_en - tab-0-1"/>
    <hyperlink ref="C16" r:id="rId3" display="http://eur-lex.europa.eu/LexUriServ/LexUriServ.do?uri=CONSLEG:2003L0087:20090625:EN:PDF "/>
    <hyperlink ref="C23" r:id="rId4" display="http://eur-lex.europa.eu/LexUriServ/LexUriServ.do?uri=OJ:L:2012:181:0001:0029:EN:PDF  "/>
    <hyperlink ref="C16:I16" r:id="rId5" display="https://eur-lex.europa.eu/eli/dir/2003/87/2018-04-08"/>
    <hyperlink ref="C23:I23" r:id="rId6" display="https://eur-lex.europa.eu/legal-content/EN/TXT/?uri=CELEX:32018R2067"/>
    <hyperlink ref="C19" r:id="rId7" display="http://ec.europa.eu/transparency/regdoc/rep/3/2018/EN/C-2018-8664-F1-EN-MAIN-PART-1.PDF"/>
    <hyperlink ref="C19:I19" r:id="rId8" display="http://data.europa.eu/eli/reg_del/2019/331/oj"/>
    <hyperlink ref="C44:I44" r:id="rId9" display="https://climate.ec.europa.eu/eu-action/eu-emissions-trading-system-eu-ets/free-allocation_en"/>
    <hyperlink ref="E52" r:id="rId10" display="https://climate.ec.europa.eu/eu-action/eu-emissions-trading-system-eu-ets_en"/>
    <hyperlink ref="C47" r:id="rId1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47"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D410"/>
  <sheetViews>
    <sheetView topLeftCell="A13" zoomScale="110" zoomScaleNormal="110" workbookViewId="0">
      <selection activeCell="C16" sqref="C16"/>
    </sheetView>
  </sheetViews>
  <sheetFormatPr defaultColWidth="9.140625" defaultRowHeight="12.75" x14ac:dyDescent="0.2"/>
  <cols>
    <col min="1" max="1" width="8.28515625" style="32" bestFit="1" customWidth="1"/>
    <col min="2" max="2" width="89.85546875" style="47" customWidth="1"/>
    <col min="3" max="3" width="75.5703125" style="32" customWidth="1"/>
    <col min="4" max="16384" width="9.140625" style="32"/>
  </cols>
  <sheetData>
    <row r="1" spans="1:3" ht="15" x14ac:dyDescent="0.2">
      <c r="A1" s="116" t="s">
        <v>105</v>
      </c>
      <c r="B1" s="252" t="s">
        <v>315</v>
      </c>
      <c r="C1" s="111" t="s">
        <v>316</v>
      </c>
    </row>
    <row r="2" spans="1:3" ht="15.75" x14ac:dyDescent="0.2">
      <c r="A2" s="251">
        <v>1</v>
      </c>
      <c r="B2" s="175" t="s">
        <v>670</v>
      </c>
      <c r="C2" s="175" t="s">
        <v>93</v>
      </c>
    </row>
    <row r="3" spans="1:3" ht="39" thickBot="1" x14ac:dyDescent="0.25">
      <c r="A3" s="251">
        <v>2</v>
      </c>
      <c r="B3" s="390" t="s">
        <v>671</v>
      </c>
      <c r="C3" s="176" t="s">
        <v>459</v>
      </c>
    </row>
    <row r="4" spans="1:3" x14ac:dyDescent="0.2">
      <c r="A4" s="251">
        <v>3</v>
      </c>
      <c r="B4" s="253" t="s">
        <v>672</v>
      </c>
      <c r="C4" s="371" t="s">
        <v>306</v>
      </c>
    </row>
    <row r="5" spans="1:3" ht="25.5" x14ac:dyDescent="0.2">
      <c r="A5" s="251">
        <v>4</v>
      </c>
      <c r="B5" s="255" t="s">
        <v>673</v>
      </c>
      <c r="C5" s="362" t="s">
        <v>304</v>
      </c>
    </row>
    <row r="6" spans="1:3" ht="51" x14ac:dyDescent="0.2">
      <c r="A6" s="251">
        <v>5</v>
      </c>
      <c r="B6" s="255" t="s">
        <v>674</v>
      </c>
      <c r="C6" s="362" t="s">
        <v>343</v>
      </c>
    </row>
    <row r="7" spans="1:3" ht="38.25" x14ac:dyDescent="0.2">
      <c r="A7" s="251">
        <v>6</v>
      </c>
      <c r="B7" s="255" t="s">
        <v>675</v>
      </c>
      <c r="C7" s="362" t="s">
        <v>305</v>
      </c>
    </row>
    <row r="8" spans="1:3" ht="39" thickBot="1" x14ac:dyDescent="0.25">
      <c r="A8" s="251">
        <v>7</v>
      </c>
      <c r="B8" s="254" t="s">
        <v>676</v>
      </c>
      <c r="C8" s="372" t="s">
        <v>307</v>
      </c>
    </row>
    <row r="9" spans="1:3" ht="13.5" thickBot="1" x14ac:dyDescent="0.25">
      <c r="A9" s="251">
        <v>8</v>
      </c>
      <c r="B9" s="258" t="s">
        <v>677</v>
      </c>
      <c r="C9" s="258" t="s">
        <v>91</v>
      </c>
    </row>
    <row r="10" spans="1:3" ht="15" x14ac:dyDescent="0.2">
      <c r="A10" s="251">
        <v>9</v>
      </c>
      <c r="B10" s="259" t="s">
        <v>678</v>
      </c>
      <c r="C10" s="259" t="s">
        <v>82</v>
      </c>
    </row>
    <row r="11" spans="1:3" ht="51" x14ac:dyDescent="0.2">
      <c r="A11" s="251">
        <v>10</v>
      </c>
      <c r="B11" s="391" t="s">
        <v>683</v>
      </c>
      <c r="C11" s="363" t="s">
        <v>428</v>
      </c>
    </row>
    <row r="12" spans="1:3" ht="63.75" x14ac:dyDescent="0.2">
      <c r="A12" s="251">
        <v>11</v>
      </c>
      <c r="B12" s="391" t="s">
        <v>681</v>
      </c>
      <c r="C12" s="363" t="s">
        <v>651</v>
      </c>
    </row>
    <row r="13" spans="1:3" ht="40.5" customHeight="1" x14ac:dyDescent="0.2">
      <c r="A13" s="251">
        <v>12</v>
      </c>
      <c r="B13" s="275" t="s">
        <v>679</v>
      </c>
      <c r="C13" s="204" t="s">
        <v>680</v>
      </c>
    </row>
    <row r="14" spans="1:3" ht="114.75" x14ac:dyDescent="0.2">
      <c r="A14" s="251">
        <v>13</v>
      </c>
      <c r="B14" s="101" t="s">
        <v>684</v>
      </c>
      <c r="C14" s="363" t="s">
        <v>652</v>
      </c>
    </row>
    <row r="15" spans="1:3" ht="33" x14ac:dyDescent="0.25">
      <c r="A15" s="251">
        <v>14</v>
      </c>
      <c r="B15" s="307" t="s">
        <v>682</v>
      </c>
      <c r="C15" s="307" t="s">
        <v>517</v>
      </c>
    </row>
    <row r="16" spans="1:3" ht="76.5" x14ac:dyDescent="0.2">
      <c r="A16" s="392">
        <v>15</v>
      </c>
      <c r="B16" s="391" t="s">
        <v>1071</v>
      </c>
      <c r="C16" s="363" t="s">
        <v>653</v>
      </c>
    </row>
    <row r="17" spans="1:3" x14ac:dyDescent="0.2">
      <c r="A17" s="251">
        <v>16</v>
      </c>
      <c r="B17" s="101" t="s">
        <v>685</v>
      </c>
      <c r="C17" s="363" t="s">
        <v>654</v>
      </c>
    </row>
    <row r="18" spans="1:3" ht="66" x14ac:dyDescent="0.25">
      <c r="A18" s="251">
        <v>17</v>
      </c>
      <c r="B18" s="307" t="s">
        <v>1072</v>
      </c>
      <c r="C18" s="307" t="s">
        <v>519</v>
      </c>
    </row>
    <row r="19" spans="1:3" ht="25.5" x14ac:dyDescent="0.2">
      <c r="A19" s="251">
        <v>18</v>
      </c>
      <c r="B19" s="101" t="s">
        <v>686</v>
      </c>
      <c r="C19" s="363" t="s">
        <v>425</v>
      </c>
    </row>
    <row r="20" spans="1:3" ht="114.75" x14ac:dyDescent="0.2">
      <c r="A20" s="251">
        <v>19</v>
      </c>
      <c r="B20" s="260" t="s">
        <v>687</v>
      </c>
      <c r="C20" s="361" t="s">
        <v>429</v>
      </c>
    </row>
    <row r="21" spans="1:3" ht="51" x14ac:dyDescent="0.2">
      <c r="A21" s="251">
        <v>20</v>
      </c>
      <c r="B21" s="101" t="s">
        <v>688</v>
      </c>
      <c r="C21" s="363" t="s">
        <v>622</v>
      </c>
    </row>
    <row r="22" spans="1:3" ht="38.25" x14ac:dyDescent="0.2">
      <c r="A22" s="251">
        <v>21</v>
      </c>
      <c r="B22" s="101" t="s">
        <v>689</v>
      </c>
      <c r="C22" s="363" t="s">
        <v>500</v>
      </c>
    </row>
    <row r="23" spans="1:3" ht="38.25" x14ac:dyDescent="0.2">
      <c r="A23" s="251">
        <v>22</v>
      </c>
      <c r="B23" s="260" t="s">
        <v>693</v>
      </c>
      <c r="C23" s="361" t="s">
        <v>520</v>
      </c>
    </row>
    <row r="24" spans="1:3" x14ac:dyDescent="0.2">
      <c r="A24" s="251">
        <v>23</v>
      </c>
      <c r="B24" s="101" t="s">
        <v>690</v>
      </c>
      <c r="C24" s="363" t="s">
        <v>501</v>
      </c>
    </row>
    <row r="25" spans="1:3" ht="25.5" x14ac:dyDescent="0.2">
      <c r="A25" s="251">
        <v>24</v>
      </c>
      <c r="B25" s="393" t="s">
        <v>691</v>
      </c>
      <c r="C25" s="361" t="s">
        <v>430</v>
      </c>
    </row>
    <row r="26" spans="1:3" ht="89.25" x14ac:dyDescent="0.2">
      <c r="A26" s="251">
        <v>25</v>
      </c>
      <c r="B26" s="394" t="s">
        <v>692</v>
      </c>
      <c r="C26" s="363" t="s">
        <v>460</v>
      </c>
    </row>
    <row r="27" spans="1:3" ht="60.75" x14ac:dyDescent="0.2">
      <c r="A27" s="251">
        <v>26</v>
      </c>
      <c r="B27" s="315" t="s">
        <v>936</v>
      </c>
      <c r="C27" s="315" t="s">
        <v>650</v>
      </c>
    </row>
    <row r="28" spans="1:3" ht="63.75" x14ac:dyDescent="0.2">
      <c r="A28" s="251">
        <v>27</v>
      </c>
      <c r="B28" s="395" t="s">
        <v>694</v>
      </c>
      <c r="C28" s="363" t="s">
        <v>426</v>
      </c>
    </row>
    <row r="29" spans="1:3" ht="51" x14ac:dyDescent="0.2">
      <c r="A29" s="251">
        <v>28</v>
      </c>
      <c r="B29" s="395" t="s">
        <v>695</v>
      </c>
      <c r="C29" s="363" t="s">
        <v>655</v>
      </c>
    </row>
    <row r="30" spans="1:3" ht="25.5" x14ac:dyDescent="0.2">
      <c r="A30" s="251">
        <v>29</v>
      </c>
      <c r="B30" s="395" t="s">
        <v>696</v>
      </c>
      <c r="C30" s="363" t="s">
        <v>486</v>
      </c>
    </row>
    <row r="31" spans="1:3" ht="25.5" x14ac:dyDescent="0.2">
      <c r="A31" s="251">
        <v>30</v>
      </c>
      <c r="B31" s="309" t="s">
        <v>521</v>
      </c>
      <c r="C31" s="309" t="s">
        <v>521</v>
      </c>
    </row>
    <row r="32" spans="1:3" ht="25.5" x14ac:dyDescent="0.2">
      <c r="A32" s="251">
        <v>31</v>
      </c>
      <c r="B32" s="395" t="s">
        <v>697</v>
      </c>
      <c r="C32" s="363" t="s">
        <v>314</v>
      </c>
    </row>
    <row r="33" spans="1:3" ht="33" x14ac:dyDescent="0.25">
      <c r="A33" s="251">
        <v>32</v>
      </c>
      <c r="B33" s="307" t="s">
        <v>669</v>
      </c>
      <c r="C33" s="307" t="s">
        <v>669</v>
      </c>
    </row>
    <row r="34" spans="1:3" ht="15" x14ac:dyDescent="0.2">
      <c r="A34" s="251">
        <v>33</v>
      </c>
      <c r="B34" s="396" t="s">
        <v>698</v>
      </c>
      <c r="C34" s="366" t="s">
        <v>83</v>
      </c>
    </row>
    <row r="35" spans="1:3" ht="13.5" thickBot="1" x14ac:dyDescent="0.25">
      <c r="A35" s="251">
        <v>34</v>
      </c>
      <c r="B35" s="397" t="s">
        <v>699</v>
      </c>
      <c r="C35" s="367" t="s">
        <v>84</v>
      </c>
    </row>
    <row r="36" spans="1:3" x14ac:dyDescent="0.2">
      <c r="A36" s="251">
        <v>35</v>
      </c>
      <c r="B36" s="398" t="s">
        <v>700</v>
      </c>
      <c r="C36" s="364" t="s">
        <v>630</v>
      </c>
    </row>
    <row r="37" spans="1:3" x14ac:dyDescent="0.2">
      <c r="A37" s="251">
        <v>36</v>
      </c>
      <c r="B37" s="308" t="s">
        <v>98</v>
      </c>
      <c r="C37" s="308" t="s">
        <v>98</v>
      </c>
    </row>
    <row r="38" spans="1:3" x14ac:dyDescent="0.2">
      <c r="A38" s="251">
        <v>37</v>
      </c>
      <c r="B38" s="395" t="s">
        <v>701</v>
      </c>
      <c r="C38" s="363" t="s">
        <v>85</v>
      </c>
    </row>
    <row r="39" spans="1:3" x14ac:dyDescent="0.2">
      <c r="A39" s="251">
        <v>38</v>
      </c>
      <c r="B39" s="310" t="s">
        <v>634</v>
      </c>
      <c r="C39" s="310" t="s">
        <v>634</v>
      </c>
    </row>
    <row r="40" spans="1:3" ht="26.25" thickBot="1" x14ac:dyDescent="0.25">
      <c r="A40" s="251">
        <v>39</v>
      </c>
      <c r="B40" s="399" t="s">
        <v>702</v>
      </c>
      <c r="C40" s="365" t="s">
        <v>97</v>
      </c>
    </row>
    <row r="41" spans="1:3" ht="13.5" thickBot="1" x14ac:dyDescent="0.25">
      <c r="A41" s="251">
        <v>40</v>
      </c>
      <c r="B41" s="400" t="s">
        <v>703</v>
      </c>
      <c r="C41" s="369" t="s">
        <v>95</v>
      </c>
    </row>
    <row r="42" spans="1:3" ht="17.25" thickBot="1" x14ac:dyDescent="0.25">
      <c r="A42" s="251">
        <v>41</v>
      </c>
      <c r="B42" s="495" t="s">
        <v>1068</v>
      </c>
      <c r="C42" s="370" t="s">
        <v>86</v>
      </c>
    </row>
    <row r="43" spans="1:3" ht="13.5" thickBot="1" x14ac:dyDescent="0.25">
      <c r="A43" s="251">
        <v>42</v>
      </c>
      <c r="B43" s="400" t="s">
        <v>704</v>
      </c>
      <c r="C43" s="369" t="s">
        <v>96</v>
      </c>
    </row>
    <row r="44" spans="1:3" ht="17.25" thickBot="1" x14ac:dyDescent="0.25">
      <c r="A44" s="251">
        <v>43</v>
      </c>
      <c r="B44" s="495" t="s">
        <v>1069</v>
      </c>
      <c r="C44" s="368" t="s">
        <v>87</v>
      </c>
    </row>
    <row r="45" spans="1:3" ht="13.5" thickBot="1" x14ac:dyDescent="0.25">
      <c r="A45" s="251">
        <v>44</v>
      </c>
      <c r="B45" s="397" t="s">
        <v>705</v>
      </c>
      <c r="C45" s="367" t="s">
        <v>89</v>
      </c>
    </row>
    <row r="46" spans="1:3" x14ac:dyDescent="0.2">
      <c r="A46" s="251">
        <v>45</v>
      </c>
      <c r="B46" s="401" t="s">
        <v>706</v>
      </c>
      <c r="C46" s="261" t="s">
        <v>313</v>
      </c>
    </row>
    <row r="47" spans="1:3" ht="13.5" thickBot="1" x14ac:dyDescent="0.25">
      <c r="A47" s="251">
        <v>46</v>
      </c>
      <c r="B47" s="402" t="s">
        <v>707</v>
      </c>
      <c r="C47" s="262" t="s">
        <v>312</v>
      </c>
    </row>
    <row r="48" spans="1:3" ht="15.75" x14ac:dyDescent="0.2">
      <c r="A48" s="251">
        <v>47</v>
      </c>
      <c r="B48" s="403" t="s">
        <v>708</v>
      </c>
      <c r="C48" s="263" t="s">
        <v>88</v>
      </c>
    </row>
    <row r="49" spans="1:3" ht="25.5" x14ac:dyDescent="0.2">
      <c r="A49" s="251">
        <v>48</v>
      </c>
      <c r="B49" s="404" t="s">
        <v>709</v>
      </c>
      <c r="C49" s="373" t="s">
        <v>344</v>
      </c>
    </row>
    <row r="50" spans="1:3" ht="13.5" thickBot="1" x14ac:dyDescent="0.25">
      <c r="A50" s="251">
        <v>49</v>
      </c>
      <c r="B50" s="389" t="s">
        <v>710</v>
      </c>
      <c r="C50" s="258" t="s">
        <v>154</v>
      </c>
    </row>
    <row r="51" spans="1:3" ht="26.25" thickBot="1" x14ac:dyDescent="0.25">
      <c r="A51" s="251">
        <v>50</v>
      </c>
      <c r="B51" s="405" t="s">
        <v>711</v>
      </c>
      <c r="C51" s="375" t="s">
        <v>383</v>
      </c>
    </row>
    <row r="52" spans="1:3" ht="13.5" thickBot="1" x14ac:dyDescent="0.25">
      <c r="A52" s="251">
        <v>51</v>
      </c>
      <c r="B52" s="389" t="s">
        <v>712</v>
      </c>
      <c r="C52" s="258" t="s">
        <v>7</v>
      </c>
    </row>
    <row r="53" spans="1:3" ht="39" thickBot="1" x14ac:dyDescent="0.25">
      <c r="A53" s="251">
        <v>52</v>
      </c>
      <c r="B53" s="405" t="s">
        <v>713</v>
      </c>
      <c r="C53" s="377" t="s">
        <v>67</v>
      </c>
    </row>
    <row r="54" spans="1:3" ht="13.5" thickBot="1" x14ac:dyDescent="0.25">
      <c r="A54" s="251">
        <v>53</v>
      </c>
      <c r="B54" s="389" t="s">
        <v>714</v>
      </c>
      <c r="C54" s="258" t="s">
        <v>8</v>
      </c>
    </row>
    <row r="55" spans="1:3" ht="51.75" thickBot="1" x14ac:dyDescent="0.25">
      <c r="A55" s="251">
        <v>54</v>
      </c>
      <c r="B55" s="405" t="s">
        <v>715</v>
      </c>
      <c r="C55" s="377" t="s">
        <v>384</v>
      </c>
    </row>
    <row r="56" spans="1:3" ht="13.5" thickBot="1" x14ac:dyDescent="0.25">
      <c r="A56" s="251">
        <v>55</v>
      </c>
      <c r="B56" s="389" t="s">
        <v>716</v>
      </c>
      <c r="C56" s="258" t="s">
        <v>92</v>
      </c>
    </row>
    <row r="57" spans="1:3" ht="39" thickBot="1" x14ac:dyDescent="0.25">
      <c r="A57" s="251">
        <v>56</v>
      </c>
      <c r="B57" s="405" t="s">
        <v>717</v>
      </c>
      <c r="C57" s="379" t="s">
        <v>385</v>
      </c>
    </row>
    <row r="58" spans="1:3" ht="13.5" thickBot="1" x14ac:dyDescent="0.25">
      <c r="A58" s="251">
        <v>57</v>
      </c>
      <c r="B58" s="406" t="s">
        <v>718</v>
      </c>
      <c r="C58" s="264" t="s">
        <v>90</v>
      </c>
    </row>
    <row r="59" spans="1:3" ht="77.25" thickBot="1" x14ac:dyDescent="0.25">
      <c r="A59" s="251">
        <v>58</v>
      </c>
      <c r="B59" s="405" t="s">
        <v>719</v>
      </c>
      <c r="C59" s="374" t="s">
        <v>51</v>
      </c>
    </row>
    <row r="60" spans="1:3" ht="26.25" thickBot="1" x14ac:dyDescent="0.25">
      <c r="A60" s="251">
        <v>59</v>
      </c>
      <c r="B60" s="405" t="s">
        <v>720</v>
      </c>
      <c r="C60" s="376" t="s">
        <v>151</v>
      </c>
    </row>
    <row r="61" spans="1:3" ht="51.75" thickBot="1" x14ac:dyDescent="0.25">
      <c r="A61" s="251">
        <v>60</v>
      </c>
      <c r="B61" s="405" t="s">
        <v>721</v>
      </c>
      <c r="C61" s="378" t="s">
        <v>485</v>
      </c>
    </row>
    <row r="62" spans="1:3" ht="25.5" x14ac:dyDescent="0.2">
      <c r="A62" s="251">
        <v>61</v>
      </c>
      <c r="B62" s="407" t="s">
        <v>750</v>
      </c>
      <c r="C62" s="380" t="s">
        <v>666</v>
      </c>
    </row>
    <row r="63" spans="1:3" ht="25.5" x14ac:dyDescent="0.2">
      <c r="A63" s="251">
        <v>62</v>
      </c>
      <c r="B63" s="408" t="s">
        <v>722</v>
      </c>
      <c r="C63" s="381" t="s">
        <v>514</v>
      </c>
    </row>
    <row r="64" spans="1:3" ht="38.25" x14ac:dyDescent="0.2">
      <c r="A64" s="251">
        <v>63</v>
      </c>
      <c r="B64" s="408" t="s">
        <v>723</v>
      </c>
      <c r="C64" s="381" t="s">
        <v>515</v>
      </c>
    </row>
    <row r="65" spans="1:3" ht="51" x14ac:dyDescent="0.2">
      <c r="A65" s="251">
        <v>64</v>
      </c>
      <c r="B65" s="408" t="s">
        <v>749</v>
      </c>
      <c r="C65" s="381" t="s">
        <v>667</v>
      </c>
    </row>
    <row r="66" spans="1:3" ht="26.25" thickBot="1" x14ac:dyDescent="0.25">
      <c r="A66" s="251">
        <v>65</v>
      </c>
      <c r="B66" s="409" t="s">
        <v>724</v>
      </c>
      <c r="C66" s="382" t="s">
        <v>516</v>
      </c>
    </row>
    <row r="67" spans="1:3" x14ac:dyDescent="0.2">
      <c r="A67" s="251">
        <v>66</v>
      </c>
      <c r="B67" s="410" t="s">
        <v>725</v>
      </c>
      <c r="C67" s="75" t="s">
        <v>513</v>
      </c>
    </row>
    <row r="68" spans="1:3" x14ac:dyDescent="0.2">
      <c r="A68" s="251">
        <v>67</v>
      </c>
      <c r="B68" s="411" t="s">
        <v>726</v>
      </c>
      <c r="C68" s="323" t="s">
        <v>119</v>
      </c>
    </row>
    <row r="69" spans="1:3" ht="25.5" x14ac:dyDescent="0.2">
      <c r="A69" s="251">
        <v>68</v>
      </c>
      <c r="B69" s="406" t="s">
        <v>727</v>
      </c>
      <c r="C69" s="373" t="s">
        <v>382</v>
      </c>
    </row>
    <row r="70" spans="1:3" ht="76.5" x14ac:dyDescent="0.2">
      <c r="A70" s="251">
        <v>69</v>
      </c>
      <c r="B70" s="412" t="s">
        <v>728</v>
      </c>
      <c r="C70" s="177" t="s">
        <v>120</v>
      </c>
    </row>
    <row r="71" spans="1:3" ht="13.5" thickBot="1" x14ac:dyDescent="0.25">
      <c r="A71" s="251">
        <v>70</v>
      </c>
      <c r="B71" s="406" t="s">
        <v>729</v>
      </c>
      <c r="C71" s="373" t="s">
        <v>345</v>
      </c>
    </row>
    <row r="72" spans="1:3" ht="13.5" thickBot="1" x14ac:dyDescent="0.25">
      <c r="A72" s="251">
        <v>71</v>
      </c>
      <c r="B72" s="405" t="s">
        <v>730</v>
      </c>
      <c r="C72" s="178" t="s">
        <v>1</v>
      </c>
    </row>
    <row r="73" spans="1:3" x14ac:dyDescent="0.2">
      <c r="A73" s="251">
        <v>72</v>
      </c>
      <c r="B73" s="413" t="s">
        <v>731</v>
      </c>
      <c r="C73" s="179" t="s">
        <v>63</v>
      </c>
    </row>
    <row r="74" spans="1:3" x14ac:dyDescent="0.2">
      <c r="A74" s="251">
        <v>73</v>
      </c>
      <c r="B74" s="414" t="s">
        <v>732</v>
      </c>
      <c r="C74" s="180" t="s">
        <v>69</v>
      </c>
    </row>
    <row r="75" spans="1:3" x14ac:dyDescent="0.2">
      <c r="A75" s="251">
        <v>74</v>
      </c>
      <c r="B75" s="414" t="s">
        <v>733</v>
      </c>
      <c r="C75" s="180" t="s">
        <v>2</v>
      </c>
    </row>
    <row r="76" spans="1:3" x14ac:dyDescent="0.2">
      <c r="A76" s="251">
        <v>75</v>
      </c>
      <c r="B76" s="414" t="s">
        <v>734</v>
      </c>
      <c r="C76" s="180" t="s">
        <v>123</v>
      </c>
    </row>
    <row r="77" spans="1:3" x14ac:dyDescent="0.2">
      <c r="A77" s="251">
        <v>76</v>
      </c>
      <c r="B77" s="414" t="s">
        <v>735</v>
      </c>
      <c r="C77" s="180" t="s">
        <v>12</v>
      </c>
    </row>
    <row r="78" spans="1:3" x14ac:dyDescent="0.2">
      <c r="A78" s="251">
        <v>77</v>
      </c>
      <c r="B78" s="414" t="s">
        <v>736</v>
      </c>
      <c r="C78" s="180" t="s">
        <v>545</v>
      </c>
    </row>
    <row r="79" spans="1:3" x14ac:dyDescent="0.2">
      <c r="A79" s="251">
        <v>78</v>
      </c>
      <c r="B79" s="180" t="s">
        <v>737</v>
      </c>
      <c r="C79" s="180" t="s">
        <v>546</v>
      </c>
    </row>
    <row r="80" spans="1:3" ht="38.25" x14ac:dyDescent="0.2">
      <c r="A80" s="251">
        <v>79</v>
      </c>
      <c r="B80" s="81" t="s">
        <v>738</v>
      </c>
      <c r="C80" s="384" t="s">
        <v>614</v>
      </c>
    </row>
    <row r="81" spans="1:3" ht="26.25" thickBot="1" x14ac:dyDescent="0.25">
      <c r="A81" s="251">
        <v>80</v>
      </c>
      <c r="B81" s="415" t="s">
        <v>739</v>
      </c>
      <c r="C81" s="180" t="s">
        <v>346</v>
      </c>
    </row>
    <row r="82" spans="1:3" ht="51" x14ac:dyDescent="0.2">
      <c r="A82" s="251">
        <v>81</v>
      </c>
      <c r="B82" s="416" t="s">
        <v>740</v>
      </c>
      <c r="C82" s="318" t="s">
        <v>656</v>
      </c>
    </row>
    <row r="83" spans="1:3" x14ac:dyDescent="0.2">
      <c r="A83" s="251">
        <v>82</v>
      </c>
      <c r="B83" s="417" t="s">
        <v>741</v>
      </c>
      <c r="C83" s="180" t="s">
        <v>72</v>
      </c>
    </row>
    <row r="84" spans="1:3" ht="25.5" x14ac:dyDescent="0.2">
      <c r="A84" s="251">
        <v>83</v>
      </c>
      <c r="B84" s="418" t="s">
        <v>742</v>
      </c>
      <c r="C84" s="386" t="s">
        <v>615</v>
      </c>
    </row>
    <row r="85" spans="1:3" x14ac:dyDescent="0.2">
      <c r="A85" s="251">
        <v>84</v>
      </c>
      <c r="B85" s="417" t="s">
        <v>743</v>
      </c>
      <c r="C85" s="180" t="s">
        <v>547</v>
      </c>
    </row>
    <row r="86" spans="1:3" x14ac:dyDescent="0.2">
      <c r="A86" s="251">
        <v>85</v>
      </c>
      <c r="B86" s="419" t="s">
        <v>748</v>
      </c>
      <c r="C86" s="318" t="s">
        <v>657</v>
      </c>
    </row>
    <row r="87" spans="1:3" ht="13.5" thickBot="1" x14ac:dyDescent="0.25">
      <c r="A87" s="251">
        <v>86</v>
      </c>
      <c r="B87" s="420" t="s">
        <v>744</v>
      </c>
      <c r="C87" s="181" t="s">
        <v>511</v>
      </c>
    </row>
    <row r="88" spans="1:3" x14ac:dyDescent="0.2">
      <c r="A88" s="251">
        <v>87</v>
      </c>
      <c r="B88" s="421" t="s">
        <v>745</v>
      </c>
      <c r="C88" s="384" t="s">
        <v>538</v>
      </c>
    </row>
    <row r="89" spans="1:3" ht="13.5" thickBot="1" x14ac:dyDescent="0.25">
      <c r="A89" s="251">
        <v>88</v>
      </c>
      <c r="B89" s="422" t="s">
        <v>746</v>
      </c>
      <c r="C89" s="80" t="s">
        <v>548</v>
      </c>
    </row>
    <row r="90" spans="1:3" ht="13.5" thickBot="1" x14ac:dyDescent="0.25">
      <c r="A90" s="251">
        <v>89</v>
      </c>
      <c r="B90" s="421" t="s">
        <v>747</v>
      </c>
      <c r="C90" s="384" t="s">
        <v>539</v>
      </c>
    </row>
    <row r="91" spans="1:3" x14ac:dyDescent="0.2">
      <c r="A91" s="251">
        <v>90</v>
      </c>
      <c r="B91" s="172" t="s">
        <v>751</v>
      </c>
      <c r="C91" s="172" t="s">
        <v>549</v>
      </c>
    </row>
    <row r="92" spans="1:3" x14ac:dyDescent="0.2">
      <c r="A92" s="251">
        <v>91</v>
      </c>
      <c r="B92" s="423" t="s">
        <v>752</v>
      </c>
      <c r="C92" s="180" t="s">
        <v>64</v>
      </c>
    </row>
    <row r="93" spans="1:3" ht="26.25" thickBot="1" x14ac:dyDescent="0.25">
      <c r="A93" s="251">
        <v>92</v>
      </c>
      <c r="B93" s="424" t="s">
        <v>753</v>
      </c>
      <c r="C93" s="386" t="s">
        <v>464</v>
      </c>
    </row>
    <row r="94" spans="1:3" x14ac:dyDescent="0.2">
      <c r="A94" s="251">
        <v>93</v>
      </c>
      <c r="B94" s="425" t="s">
        <v>754</v>
      </c>
      <c r="C94" s="185" t="s">
        <v>348</v>
      </c>
    </row>
    <row r="95" spans="1:3" ht="25.5" x14ac:dyDescent="0.2">
      <c r="A95" s="251">
        <v>94</v>
      </c>
      <c r="B95" s="426" t="s">
        <v>755</v>
      </c>
      <c r="C95" s="383" t="s">
        <v>512</v>
      </c>
    </row>
    <row r="96" spans="1:3" x14ac:dyDescent="0.2">
      <c r="A96" s="251">
        <v>95</v>
      </c>
      <c r="B96" s="417" t="s">
        <v>756</v>
      </c>
      <c r="C96" s="180" t="s">
        <v>349</v>
      </c>
    </row>
    <row r="97" spans="1:3" ht="51" x14ac:dyDescent="0.2">
      <c r="A97" s="251">
        <v>96</v>
      </c>
      <c r="B97" s="419" t="s">
        <v>757</v>
      </c>
      <c r="C97" s="386" t="s">
        <v>465</v>
      </c>
    </row>
    <row r="98" spans="1:3" x14ac:dyDescent="0.2">
      <c r="A98" s="251">
        <v>97</v>
      </c>
      <c r="B98" s="417" t="s">
        <v>758</v>
      </c>
      <c r="C98" s="180" t="s">
        <v>73</v>
      </c>
    </row>
    <row r="99" spans="1:3" ht="38.25" x14ac:dyDescent="0.2">
      <c r="A99" s="251">
        <v>98</v>
      </c>
      <c r="B99" s="419" t="s">
        <v>760</v>
      </c>
      <c r="C99" s="386" t="s">
        <v>466</v>
      </c>
    </row>
    <row r="100" spans="1:3" x14ac:dyDescent="0.2">
      <c r="A100" s="251">
        <v>99</v>
      </c>
      <c r="B100" s="417" t="s">
        <v>759</v>
      </c>
      <c r="C100" s="180" t="s">
        <v>550</v>
      </c>
    </row>
    <row r="101" spans="1:3" ht="38.25" x14ac:dyDescent="0.2">
      <c r="A101" s="251">
        <v>100</v>
      </c>
      <c r="B101" s="427" t="s">
        <v>761</v>
      </c>
      <c r="C101" s="83" t="s">
        <v>456</v>
      </c>
    </row>
    <row r="102" spans="1:3" ht="26.25" thickBot="1" x14ac:dyDescent="0.25">
      <c r="A102" s="251">
        <v>101</v>
      </c>
      <c r="B102" s="420" t="s">
        <v>765</v>
      </c>
      <c r="C102" s="181" t="s">
        <v>347</v>
      </c>
    </row>
    <row r="103" spans="1:3" ht="39" thickBot="1" x14ac:dyDescent="0.25">
      <c r="A103" s="251">
        <v>102</v>
      </c>
      <c r="B103" s="419" t="s">
        <v>762</v>
      </c>
      <c r="C103" s="386" t="s">
        <v>381</v>
      </c>
    </row>
    <row r="104" spans="1:3" ht="13.5" thickBot="1" x14ac:dyDescent="0.25">
      <c r="A104" s="251">
        <v>103</v>
      </c>
      <c r="B104" s="429" t="s">
        <v>763</v>
      </c>
      <c r="C104" s="172" t="s">
        <v>350</v>
      </c>
    </row>
    <row r="105" spans="1:3" ht="25.5" x14ac:dyDescent="0.2">
      <c r="A105" s="251">
        <v>104</v>
      </c>
      <c r="B105" s="428" t="s">
        <v>768</v>
      </c>
      <c r="C105" s="179" t="s">
        <v>665</v>
      </c>
    </row>
    <row r="106" spans="1:3" ht="25.5" x14ac:dyDescent="0.2">
      <c r="A106" s="251">
        <v>105</v>
      </c>
      <c r="B106" s="419" t="s">
        <v>764</v>
      </c>
      <c r="C106" s="386" t="s">
        <v>461</v>
      </c>
    </row>
    <row r="107" spans="1:3" ht="25.5" x14ac:dyDescent="0.2">
      <c r="A107" s="251">
        <v>106</v>
      </c>
      <c r="B107" s="417" t="s">
        <v>766</v>
      </c>
      <c r="C107" s="180" t="s">
        <v>616</v>
      </c>
    </row>
    <row r="108" spans="1:3" ht="114.75" x14ac:dyDescent="0.2">
      <c r="A108" s="251">
        <v>107</v>
      </c>
      <c r="B108" s="419" t="s">
        <v>767</v>
      </c>
      <c r="C108" s="386" t="s">
        <v>620</v>
      </c>
    </row>
    <row r="109" spans="1:3" ht="38.25" x14ac:dyDescent="0.2">
      <c r="A109" s="251">
        <v>108</v>
      </c>
      <c r="B109" s="180" t="s">
        <v>769</v>
      </c>
      <c r="C109" s="180" t="s">
        <v>623</v>
      </c>
    </row>
    <row r="110" spans="1:3" ht="89.25" x14ac:dyDescent="0.2">
      <c r="A110" s="251">
        <v>109</v>
      </c>
      <c r="B110" s="496" t="s">
        <v>770</v>
      </c>
      <c r="C110" s="386" t="s">
        <v>645</v>
      </c>
    </row>
    <row r="111" spans="1:3" x14ac:dyDescent="0.2">
      <c r="A111" s="251">
        <v>110</v>
      </c>
      <c r="B111" s="277" t="s">
        <v>771</v>
      </c>
      <c r="C111" s="277" t="s">
        <v>551</v>
      </c>
    </row>
    <row r="112" spans="1:3" ht="76.5" x14ac:dyDescent="0.2">
      <c r="A112" s="251">
        <v>111</v>
      </c>
      <c r="B112" s="278" t="s">
        <v>772</v>
      </c>
      <c r="C112" s="278" t="s">
        <v>646</v>
      </c>
    </row>
    <row r="113" spans="1:3" x14ac:dyDescent="0.2">
      <c r="A113" s="251">
        <v>112</v>
      </c>
      <c r="B113" s="417" t="s">
        <v>778</v>
      </c>
      <c r="C113" s="180" t="s">
        <v>351</v>
      </c>
    </row>
    <row r="114" spans="1:3" ht="25.5" x14ac:dyDescent="0.2">
      <c r="A114" s="251">
        <v>113</v>
      </c>
      <c r="B114" s="430" t="s">
        <v>773</v>
      </c>
      <c r="C114" s="177" t="s">
        <v>455</v>
      </c>
    </row>
    <row r="115" spans="1:3" x14ac:dyDescent="0.2">
      <c r="A115" s="251">
        <v>114</v>
      </c>
      <c r="B115" s="417" t="s">
        <v>774</v>
      </c>
      <c r="C115" s="180" t="s">
        <v>70</v>
      </c>
    </row>
    <row r="116" spans="1:3" x14ac:dyDescent="0.2">
      <c r="A116" s="251">
        <v>115</v>
      </c>
      <c r="B116" s="419" t="s">
        <v>775</v>
      </c>
      <c r="C116" s="386" t="s">
        <v>352</v>
      </c>
    </row>
    <row r="117" spans="1:3" ht="13.5" thickBot="1" x14ac:dyDescent="0.25">
      <c r="A117" s="251">
        <v>116</v>
      </c>
      <c r="B117" s="420" t="s">
        <v>776</v>
      </c>
      <c r="C117" s="181" t="s">
        <v>79</v>
      </c>
    </row>
    <row r="118" spans="1:3" ht="26.25" thickBot="1" x14ac:dyDescent="0.25">
      <c r="A118" s="251">
        <v>117</v>
      </c>
      <c r="B118" s="419" t="s">
        <v>777</v>
      </c>
      <c r="C118" s="386" t="s">
        <v>353</v>
      </c>
    </row>
    <row r="119" spans="1:3" x14ac:dyDescent="0.2">
      <c r="A119" s="251">
        <v>118</v>
      </c>
      <c r="B119" s="431" t="s">
        <v>779</v>
      </c>
      <c r="C119" s="172" t="s">
        <v>68</v>
      </c>
    </row>
    <row r="120" spans="1:3" ht="38.25" x14ac:dyDescent="0.2">
      <c r="A120" s="251">
        <v>119</v>
      </c>
      <c r="B120" s="419" t="s">
        <v>780</v>
      </c>
      <c r="C120" s="386" t="s">
        <v>467</v>
      </c>
    </row>
    <row r="121" spans="1:3" ht="15.75" x14ac:dyDescent="0.2">
      <c r="A121" s="251">
        <v>120</v>
      </c>
      <c r="B121" s="432" t="s">
        <v>781</v>
      </c>
      <c r="C121" s="182" t="s">
        <v>65</v>
      </c>
    </row>
    <row r="122" spans="1:3" x14ac:dyDescent="0.2">
      <c r="A122" s="251">
        <v>121</v>
      </c>
      <c r="B122" s="419" t="s">
        <v>782</v>
      </c>
      <c r="C122" s="386" t="s">
        <v>624</v>
      </c>
    </row>
    <row r="123" spans="1:3" ht="25.5" x14ac:dyDescent="0.2">
      <c r="A123" s="251">
        <v>122</v>
      </c>
      <c r="B123" s="417" t="s">
        <v>783</v>
      </c>
      <c r="C123" s="180" t="s">
        <v>356</v>
      </c>
    </row>
    <row r="124" spans="1:3" ht="51" x14ac:dyDescent="0.2">
      <c r="A124" s="251">
        <v>123</v>
      </c>
      <c r="B124" s="316" t="s">
        <v>784</v>
      </c>
      <c r="C124" s="385" t="s">
        <v>625</v>
      </c>
    </row>
    <row r="125" spans="1:3" x14ac:dyDescent="0.2">
      <c r="A125" s="251">
        <v>124</v>
      </c>
      <c r="B125" s="417" t="s">
        <v>785</v>
      </c>
      <c r="C125" s="180" t="s">
        <v>354</v>
      </c>
    </row>
    <row r="126" spans="1:3" ht="25.5" x14ac:dyDescent="0.2">
      <c r="A126" s="251">
        <v>125</v>
      </c>
      <c r="B126" s="417" t="s">
        <v>786</v>
      </c>
      <c r="C126" s="180" t="s">
        <v>480</v>
      </c>
    </row>
    <row r="127" spans="1:3" x14ac:dyDescent="0.2">
      <c r="A127" s="251">
        <v>126</v>
      </c>
      <c r="B127" s="417" t="s">
        <v>787</v>
      </c>
      <c r="C127" s="180" t="s">
        <v>355</v>
      </c>
    </row>
    <row r="128" spans="1:3" ht="25.5" x14ac:dyDescent="0.2">
      <c r="A128" s="251">
        <v>127</v>
      </c>
      <c r="B128" s="417" t="s">
        <v>789</v>
      </c>
      <c r="C128" s="180" t="s">
        <v>357</v>
      </c>
    </row>
    <row r="129" spans="1:3" ht="25.5" x14ac:dyDescent="0.2">
      <c r="A129" s="251">
        <v>128</v>
      </c>
      <c r="B129" s="417" t="s">
        <v>790</v>
      </c>
      <c r="C129" s="180" t="s">
        <v>358</v>
      </c>
    </row>
    <row r="130" spans="1:3" ht="25.5" x14ac:dyDescent="0.2">
      <c r="A130" s="251">
        <v>129</v>
      </c>
      <c r="B130" s="417" t="s">
        <v>788</v>
      </c>
      <c r="C130" s="180" t="s">
        <v>552</v>
      </c>
    </row>
    <row r="131" spans="1:3" ht="56.25" customHeight="1" x14ac:dyDescent="0.2">
      <c r="A131" s="251">
        <v>130</v>
      </c>
      <c r="B131" s="419" t="s">
        <v>791</v>
      </c>
      <c r="C131" s="276" t="s">
        <v>522</v>
      </c>
    </row>
    <row r="132" spans="1:3" x14ac:dyDescent="0.2">
      <c r="A132" s="251">
        <v>131</v>
      </c>
      <c r="B132" s="433" t="s">
        <v>792</v>
      </c>
      <c r="C132" s="119" t="s">
        <v>359</v>
      </c>
    </row>
    <row r="133" spans="1:3" x14ac:dyDescent="0.2">
      <c r="A133" s="251">
        <v>132</v>
      </c>
      <c r="B133" s="284" t="s">
        <v>793</v>
      </c>
      <c r="C133" s="284" t="s">
        <v>553</v>
      </c>
    </row>
    <row r="134" spans="1:3" ht="38.25" x14ac:dyDescent="0.2">
      <c r="A134" s="251">
        <v>133</v>
      </c>
      <c r="B134" s="318" t="s">
        <v>794</v>
      </c>
      <c r="C134" s="276" t="s">
        <v>540</v>
      </c>
    </row>
    <row r="135" spans="1:3" x14ac:dyDescent="0.2">
      <c r="A135" s="251">
        <v>134</v>
      </c>
      <c r="B135" s="119" t="s">
        <v>795</v>
      </c>
      <c r="C135" s="119" t="s">
        <v>359</v>
      </c>
    </row>
    <row r="136" spans="1:3" ht="25.5" x14ac:dyDescent="0.2">
      <c r="A136" s="251">
        <v>135</v>
      </c>
      <c r="B136" s="417" t="s">
        <v>796</v>
      </c>
      <c r="C136" s="180" t="s">
        <v>481</v>
      </c>
    </row>
    <row r="137" spans="1:3" ht="25.5" x14ac:dyDescent="0.2">
      <c r="A137" s="251">
        <v>136</v>
      </c>
      <c r="B137" s="284" t="s">
        <v>797</v>
      </c>
      <c r="C137" s="284" t="s">
        <v>554</v>
      </c>
    </row>
    <row r="138" spans="1:3" ht="96" customHeight="1" x14ac:dyDescent="0.2">
      <c r="A138" s="251">
        <v>137</v>
      </c>
      <c r="B138" s="318" t="s">
        <v>807</v>
      </c>
      <c r="C138" s="318" t="s">
        <v>636</v>
      </c>
    </row>
    <row r="139" spans="1:3" ht="16.7" customHeight="1" x14ac:dyDescent="0.2">
      <c r="A139" s="251">
        <v>138</v>
      </c>
      <c r="B139" s="284" t="s">
        <v>798</v>
      </c>
      <c r="C139" s="284" t="s">
        <v>543</v>
      </c>
    </row>
    <row r="140" spans="1:3" ht="93.75" customHeight="1" x14ac:dyDescent="0.2">
      <c r="A140" s="251">
        <v>139</v>
      </c>
      <c r="B140" s="318" t="s">
        <v>806</v>
      </c>
      <c r="C140" s="318" t="s">
        <v>637</v>
      </c>
    </row>
    <row r="141" spans="1:3" ht="25.5" x14ac:dyDescent="0.2">
      <c r="A141" s="251">
        <v>140</v>
      </c>
      <c r="B141" s="284" t="s">
        <v>799</v>
      </c>
      <c r="C141" s="284" t="s">
        <v>541</v>
      </c>
    </row>
    <row r="142" spans="1:3" ht="102.4" customHeight="1" x14ac:dyDescent="0.2">
      <c r="A142" s="251">
        <v>141</v>
      </c>
      <c r="B142" s="318" t="s">
        <v>804</v>
      </c>
      <c r="C142" s="318" t="s">
        <v>658</v>
      </c>
    </row>
    <row r="143" spans="1:3" ht="25.5" x14ac:dyDescent="0.2">
      <c r="A143" s="251">
        <v>142</v>
      </c>
      <c r="B143" s="284" t="s">
        <v>800</v>
      </c>
      <c r="C143" s="284" t="s">
        <v>642</v>
      </c>
    </row>
    <row r="144" spans="1:3" x14ac:dyDescent="0.2">
      <c r="A144" s="251">
        <v>143</v>
      </c>
      <c r="B144" s="319" t="s">
        <v>801</v>
      </c>
      <c r="C144" s="319" t="s">
        <v>105</v>
      </c>
    </row>
    <row r="145" spans="1:3" x14ac:dyDescent="0.2">
      <c r="A145" s="251">
        <v>144</v>
      </c>
      <c r="B145" s="319" t="s">
        <v>802</v>
      </c>
      <c r="C145" s="319" t="s">
        <v>361</v>
      </c>
    </row>
    <row r="146" spans="1:3" x14ac:dyDescent="0.2">
      <c r="A146" s="251">
        <v>145</v>
      </c>
      <c r="B146" s="319" t="s">
        <v>803</v>
      </c>
      <c r="C146" s="319" t="s">
        <v>643</v>
      </c>
    </row>
    <row r="147" spans="1:3" ht="63.75" x14ac:dyDescent="0.2">
      <c r="A147" s="251">
        <v>146</v>
      </c>
      <c r="B147" s="318" t="s">
        <v>805</v>
      </c>
      <c r="C147" s="318" t="s">
        <v>638</v>
      </c>
    </row>
    <row r="148" spans="1:3" ht="25.5" x14ac:dyDescent="0.2">
      <c r="A148" s="251">
        <v>147</v>
      </c>
      <c r="B148" s="417" t="s">
        <v>810</v>
      </c>
      <c r="C148" s="180" t="s">
        <v>362</v>
      </c>
    </row>
    <row r="149" spans="1:3" ht="25.5" x14ac:dyDescent="0.2">
      <c r="A149" s="251">
        <v>148</v>
      </c>
      <c r="B149" s="417" t="s">
        <v>808</v>
      </c>
      <c r="C149" s="180" t="s">
        <v>497</v>
      </c>
    </row>
    <row r="150" spans="1:3" ht="51" x14ac:dyDescent="0.2">
      <c r="A150" s="251">
        <v>149</v>
      </c>
      <c r="B150" s="419" t="s">
        <v>809</v>
      </c>
      <c r="C150" s="386" t="s">
        <v>468</v>
      </c>
    </row>
    <row r="151" spans="1:3" x14ac:dyDescent="0.2">
      <c r="A151" s="251">
        <v>150</v>
      </c>
      <c r="B151" s="417" t="s">
        <v>823</v>
      </c>
      <c r="C151" s="180" t="s">
        <v>363</v>
      </c>
    </row>
    <row r="152" spans="1:3" x14ac:dyDescent="0.2">
      <c r="A152" s="251">
        <v>151</v>
      </c>
      <c r="B152" s="433" t="s">
        <v>811</v>
      </c>
      <c r="C152" s="119" t="s">
        <v>462</v>
      </c>
    </row>
    <row r="153" spans="1:3" ht="38.25" x14ac:dyDescent="0.2">
      <c r="A153" s="251">
        <v>152</v>
      </c>
      <c r="B153" s="419" t="s">
        <v>812</v>
      </c>
      <c r="C153" s="386" t="s">
        <v>631</v>
      </c>
    </row>
    <row r="154" spans="1:3" ht="25.5" x14ac:dyDescent="0.2">
      <c r="A154" s="251">
        <v>153</v>
      </c>
      <c r="B154" s="417" t="s">
        <v>813</v>
      </c>
      <c r="C154" s="180" t="s">
        <v>364</v>
      </c>
    </row>
    <row r="155" spans="1:3" x14ac:dyDescent="0.2">
      <c r="A155" s="251">
        <v>154</v>
      </c>
      <c r="B155" s="419" t="s">
        <v>814</v>
      </c>
      <c r="C155" s="386" t="s">
        <v>153</v>
      </c>
    </row>
    <row r="156" spans="1:3" x14ac:dyDescent="0.2">
      <c r="A156" s="251">
        <v>155</v>
      </c>
      <c r="B156" s="433" t="s">
        <v>815</v>
      </c>
      <c r="C156" s="119" t="s">
        <v>376</v>
      </c>
    </row>
    <row r="157" spans="1:3" ht="25.5" x14ac:dyDescent="0.2">
      <c r="A157" s="251">
        <v>156</v>
      </c>
      <c r="B157" s="417" t="s">
        <v>816</v>
      </c>
      <c r="C157" s="180" t="s">
        <v>365</v>
      </c>
    </row>
    <row r="158" spans="1:3" ht="38.25" x14ac:dyDescent="0.2">
      <c r="A158" s="251">
        <v>157</v>
      </c>
      <c r="B158" s="417" t="s">
        <v>817</v>
      </c>
      <c r="C158" s="180" t="s">
        <v>366</v>
      </c>
    </row>
    <row r="159" spans="1:3" ht="25.5" x14ac:dyDescent="0.2">
      <c r="A159" s="251">
        <v>158</v>
      </c>
      <c r="B159" s="180" t="s">
        <v>824</v>
      </c>
      <c r="C159" s="180" t="s">
        <v>542</v>
      </c>
    </row>
    <row r="160" spans="1:3" ht="51" x14ac:dyDescent="0.2">
      <c r="A160" s="251">
        <v>159</v>
      </c>
      <c r="B160" s="318" t="s">
        <v>825</v>
      </c>
      <c r="C160" s="318" t="s">
        <v>617</v>
      </c>
    </row>
    <row r="161" spans="1:3" x14ac:dyDescent="0.2">
      <c r="A161" s="251">
        <v>160</v>
      </c>
      <c r="B161" s="434" t="s">
        <v>827</v>
      </c>
      <c r="C161" s="180" t="s">
        <v>431</v>
      </c>
    </row>
    <row r="162" spans="1:3" x14ac:dyDescent="0.2">
      <c r="A162" s="251">
        <v>161</v>
      </c>
      <c r="B162" s="433" t="s">
        <v>818</v>
      </c>
      <c r="C162" s="119" t="s">
        <v>393</v>
      </c>
    </row>
    <row r="163" spans="1:3" x14ac:dyDescent="0.2">
      <c r="A163" s="251">
        <v>162</v>
      </c>
      <c r="B163" s="434" t="s">
        <v>819</v>
      </c>
      <c r="C163" s="180" t="s">
        <v>432</v>
      </c>
    </row>
    <row r="164" spans="1:3" x14ac:dyDescent="0.2">
      <c r="A164" s="251">
        <v>163</v>
      </c>
      <c r="B164" s="433" t="s">
        <v>820</v>
      </c>
      <c r="C164" s="119" t="s">
        <v>392</v>
      </c>
    </row>
    <row r="165" spans="1:3" ht="25.5" x14ac:dyDescent="0.2">
      <c r="A165" s="251">
        <v>164</v>
      </c>
      <c r="B165" s="419" t="s">
        <v>821</v>
      </c>
      <c r="C165" s="386" t="s">
        <v>632</v>
      </c>
    </row>
    <row r="166" spans="1:3" ht="13.5" thickBot="1" x14ac:dyDescent="0.25">
      <c r="A166" s="251">
        <v>165</v>
      </c>
      <c r="B166" s="420" t="s">
        <v>822</v>
      </c>
      <c r="C166" s="181" t="s">
        <v>367</v>
      </c>
    </row>
    <row r="167" spans="1:3" ht="38.25" x14ac:dyDescent="0.2">
      <c r="A167" s="251">
        <v>166</v>
      </c>
      <c r="B167" s="419" t="s">
        <v>826</v>
      </c>
      <c r="C167" s="386" t="s">
        <v>482</v>
      </c>
    </row>
    <row r="168" spans="1:3" ht="31.5" x14ac:dyDescent="0.2">
      <c r="A168" s="251">
        <v>167</v>
      </c>
      <c r="B168" s="435" t="s">
        <v>836</v>
      </c>
      <c r="C168" s="183" t="s">
        <v>371</v>
      </c>
    </row>
    <row r="169" spans="1:3" x14ac:dyDescent="0.2">
      <c r="A169" s="251">
        <v>168</v>
      </c>
      <c r="B169" s="417" t="s">
        <v>837</v>
      </c>
      <c r="C169" s="180" t="s">
        <v>372</v>
      </c>
    </row>
    <row r="170" spans="1:3" ht="25.5" x14ac:dyDescent="0.2">
      <c r="A170" s="251">
        <v>169</v>
      </c>
      <c r="B170" s="426" t="s">
        <v>828</v>
      </c>
      <c r="C170" s="383" t="s">
        <v>483</v>
      </c>
    </row>
    <row r="171" spans="1:3" ht="13.5" thickBot="1" x14ac:dyDescent="0.25">
      <c r="A171" s="251">
        <v>170</v>
      </c>
      <c r="B171" s="425" t="s">
        <v>838</v>
      </c>
      <c r="C171" s="185" t="s">
        <v>373</v>
      </c>
    </row>
    <row r="172" spans="1:3" ht="13.5" thickBot="1" x14ac:dyDescent="0.25">
      <c r="A172" s="251">
        <v>171</v>
      </c>
      <c r="B172" s="436" t="s">
        <v>839</v>
      </c>
      <c r="C172" s="178" t="s">
        <v>375</v>
      </c>
    </row>
    <row r="173" spans="1:3" ht="69" customHeight="1" thickBot="1" x14ac:dyDescent="0.25">
      <c r="A173" s="251">
        <v>172</v>
      </c>
      <c r="B173" s="426" t="s">
        <v>840</v>
      </c>
      <c r="C173" s="320" t="s">
        <v>523</v>
      </c>
    </row>
    <row r="174" spans="1:3" x14ac:dyDescent="0.2">
      <c r="A174" s="251">
        <v>173</v>
      </c>
      <c r="B174" s="437" t="s">
        <v>829</v>
      </c>
      <c r="C174" s="184" t="s">
        <v>13</v>
      </c>
    </row>
    <row r="175" spans="1:3" x14ac:dyDescent="0.2">
      <c r="A175" s="251">
        <v>174</v>
      </c>
      <c r="B175" s="433" t="s">
        <v>830</v>
      </c>
      <c r="C175" s="119" t="s">
        <v>377</v>
      </c>
    </row>
    <row r="176" spans="1:3" x14ac:dyDescent="0.2">
      <c r="A176" s="251">
        <v>175</v>
      </c>
      <c r="B176" s="438" t="s">
        <v>831</v>
      </c>
      <c r="C176" s="185" t="s">
        <v>3</v>
      </c>
    </row>
    <row r="177" spans="1:3" ht="13.5" thickBot="1" x14ac:dyDescent="0.25">
      <c r="A177" s="251">
        <v>176</v>
      </c>
      <c r="B177" s="438" t="s">
        <v>832</v>
      </c>
      <c r="C177" s="185" t="s">
        <v>374</v>
      </c>
    </row>
    <row r="178" spans="1:3" x14ac:dyDescent="0.2">
      <c r="A178" s="251">
        <v>177</v>
      </c>
      <c r="B178" s="439" t="s">
        <v>833</v>
      </c>
      <c r="C178" s="172" t="s">
        <v>113</v>
      </c>
    </row>
    <row r="179" spans="1:3" ht="26.25" thickBot="1" x14ac:dyDescent="0.25">
      <c r="A179" s="251">
        <v>178</v>
      </c>
      <c r="B179" s="440" t="s">
        <v>834</v>
      </c>
      <c r="C179" s="373" t="s">
        <v>296</v>
      </c>
    </row>
    <row r="180" spans="1:3" ht="13.5" thickBot="1" x14ac:dyDescent="0.25">
      <c r="A180" s="251">
        <v>179</v>
      </c>
      <c r="B180" s="441" t="s">
        <v>835</v>
      </c>
      <c r="C180" s="184" t="s">
        <v>4</v>
      </c>
    </row>
    <row r="181" spans="1:3" ht="38.25" x14ac:dyDescent="0.2">
      <c r="A181" s="251">
        <v>180</v>
      </c>
      <c r="B181" s="442" t="s">
        <v>843</v>
      </c>
      <c r="C181" s="173" t="s">
        <v>488</v>
      </c>
    </row>
    <row r="182" spans="1:3" ht="51" x14ac:dyDescent="0.2">
      <c r="A182" s="251">
        <v>181</v>
      </c>
      <c r="B182" s="426" t="s">
        <v>841</v>
      </c>
      <c r="C182" s="383" t="s">
        <v>502</v>
      </c>
    </row>
    <row r="183" spans="1:3" ht="38.25" x14ac:dyDescent="0.2">
      <c r="A183" s="251">
        <v>182</v>
      </c>
      <c r="B183" s="443" t="s">
        <v>844</v>
      </c>
      <c r="C183" s="186" t="s">
        <v>300</v>
      </c>
    </row>
    <row r="184" spans="1:3" x14ac:dyDescent="0.2">
      <c r="A184" s="251">
        <v>183</v>
      </c>
      <c r="B184" s="425" t="s">
        <v>842</v>
      </c>
      <c r="C184" s="185" t="s">
        <v>49</v>
      </c>
    </row>
    <row r="185" spans="1:3" ht="51" x14ac:dyDescent="0.2">
      <c r="A185" s="251">
        <v>184</v>
      </c>
      <c r="B185" s="444" t="s">
        <v>850</v>
      </c>
      <c r="C185" s="174" t="s">
        <v>487</v>
      </c>
    </row>
    <row r="186" spans="1:3" ht="63.75" x14ac:dyDescent="0.2">
      <c r="A186" s="251">
        <v>185</v>
      </c>
      <c r="B186" s="426" t="s">
        <v>845</v>
      </c>
      <c r="C186" s="383" t="s">
        <v>503</v>
      </c>
    </row>
    <row r="187" spans="1:3" ht="51" x14ac:dyDescent="0.2">
      <c r="A187" s="251">
        <v>186</v>
      </c>
      <c r="B187" s="443" t="s">
        <v>846</v>
      </c>
      <c r="C187" s="186" t="s">
        <v>469</v>
      </c>
    </row>
    <row r="188" spans="1:3" x14ac:dyDescent="0.2">
      <c r="A188" s="251">
        <v>187</v>
      </c>
      <c r="B188" s="445" t="s">
        <v>847</v>
      </c>
      <c r="C188" s="257" t="s">
        <v>50</v>
      </c>
    </row>
    <row r="189" spans="1:3" ht="127.5" x14ac:dyDescent="0.2">
      <c r="A189" s="251">
        <v>188</v>
      </c>
      <c r="B189" s="426" t="s">
        <v>848</v>
      </c>
      <c r="C189" s="383" t="s">
        <v>433</v>
      </c>
    </row>
    <row r="190" spans="1:3" ht="38.25" x14ac:dyDescent="0.2">
      <c r="A190" s="251">
        <v>189</v>
      </c>
      <c r="B190" s="426" t="s">
        <v>849</v>
      </c>
      <c r="C190" s="383" t="s">
        <v>301</v>
      </c>
    </row>
    <row r="191" spans="1:3" x14ac:dyDescent="0.2">
      <c r="A191" s="251">
        <v>190</v>
      </c>
      <c r="B191" s="425" t="s">
        <v>851</v>
      </c>
      <c r="C191" s="185" t="s">
        <v>52</v>
      </c>
    </row>
    <row r="192" spans="1:3" ht="51" x14ac:dyDescent="0.2">
      <c r="A192" s="251">
        <v>191</v>
      </c>
      <c r="B192" s="444" t="s">
        <v>854</v>
      </c>
      <c r="C192" s="174" t="s">
        <v>633</v>
      </c>
    </row>
    <row r="193" spans="1:3" ht="76.5" x14ac:dyDescent="0.2">
      <c r="A193" s="251">
        <v>192</v>
      </c>
      <c r="B193" s="426" t="s">
        <v>852</v>
      </c>
      <c r="C193" s="383" t="s">
        <v>504</v>
      </c>
    </row>
    <row r="194" spans="1:3" x14ac:dyDescent="0.2">
      <c r="A194" s="251">
        <v>193</v>
      </c>
      <c r="B194" s="446" t="s">
        <v>855</v>
      </c>
      <c r="C194" s="187" t="s">
        <v>437</v>
      </c>
    </row>
    <row r="195" spans="1:3" ht="25.5" x14ac:dyDescent="0.2">
      <c r="A195" s="251">
        <v>194</v>
      </c>
      <c r="B195" s="447" t="s">
        <v>853</v>
      </c>
      <c r="C195" s="383" t="s">
        <v>436</v>
      </c>
    </row>
    <row r="196" spans="1:3" ht="25.5" x14ac:dyDescent="0.2">
      <c r="A196" s="251">
        <v>195</v>
      </c>
      <c r="B196" s="446" t="s">
        <v>856</v>
      </c>
      <c r="C196" s="187" t="s">
        <v>438</v>
      </c>
    </row>
    <row r="197" spans="1:3" x14ac:dyDescent="0.2">
      <c r="A197" s="251">
        <v>196</v>
      </c>
      <c r="B197" s="187"/>
      <c r="C197" s="187"/>
    </row>
    <row r="198" spans="1:3" x14ac:dyDescent="0.2">
      <c r="A198" s="251">
        <v>197</v>
      </c>
      <c r="B198" s="115"/>
      <c r="C198" s="386"/>
    </row>
    <row r="199" spans="1:3" x14ac:dyDescent="0.2">
      <c r="A199" s="251">
        <v>198</v>
      </c>
      <c r="B199" s="446" t="s">
        <v>857</v>
      </c>
      <c r="C199" s="187" t="s">
        <v>439</v>
      </c>
    </row>
    <row r="200" spans="1:3" ht="38.25" x14ac:dyDescent="0.2">
      <c r="A200" s="251">
        <v>199</v>
      </c>
      <c r="B200" s="446" t="s">
        <v>859</v>
      </c>
      <c r="C200" s="187" t="s">
        <v>434</v>
      </c>
    </row>
    <row r="201" spans="1:3" ht="25.5" x14ac:dyDescent="0.2">
      <c r="A201" s="251">
        <v>200</v>
      </c>
      <c r="B201" s="446" t="s">
        <v>860</v>
      </c>
      <c r="C201" s="187" t="s">
        <v>435</v>
      </c>
    </row>
    <row r="202" spans="1:3" ht="13.5" thickBot="1" x14ac:dyDescent="0.25">
      <c r="A202" s="251">
        <v>201</v>
      </c>
      <c r="B202" s="446" t="s">
        <v>858</v>
      </c>
      <c r="C202" s="187" t="s">
        <v>524</v>
      </c>
    </row>
    <row r="203" spans="1:3" ht="13.5" thickBot="1" x14ac:dyDescent="0.25">
      <c r="A203" s="251">
        <v>202</v>
      </c>
      <c r="B203" s="436" t="s">
        <v>861</v>
      </c>
      <c r="C203" s="178" t="s">
        <v>57</v>
      </c>
    </row>
    <row r="204" spans="1:3" x14ac:dyDescent="0.2">
      <c r="A204" s="251">
        <v>203</v>
      </c>
      <c r="B204" s="448" t="s">
        <v>862</v>
      </c>
      <c r="C204" s="179" t="s">
        <v>114</v>
      </c>
    </row>
    <row r="205" spans="1:3" x14ac:dyDescent="0.2">
      <c r="A205" s="251">
        <v>204</v>
      </c>
      <c r="B205" s="449" t="s">
        <v>863</v>
      </c>
      <c r="C205" s="177" t="s">
        <v>338</v>
      </c>
    </row>
    <row r="206" spans="1:3" x14ac:dyDescent="0.2">
      <c r="A206" s="251">
        <v>205</v>
      </c>
      <c r="B206" s="417" t="s">
        <v>864</v>
      </c>
      <c r="C206" s="180" t="s">
        <v>116</v>
      </c>
    </row>
    <row r="207" spans="1:3" x14ac:dyDescent="0.2">
      <c r="A207" s="251">
        <v>206</v>
      </c>
      <c r="B207" s="417" t="s">
        <v>865</v>
      </c>
      <c r="C207" s="180" t="s">
        <v>117</v>
      </c>
    </row>
    <row r="208" spans="1:3" x14ac:dyDescent="0.2">
      <c r="A208" s="251">
        <v>207</v>
      </c>
      <c r="B208" s="417" t="s">
        <v>872</v>
      </c>
      <c r="C208" s="180" t="s">
        <v>115</v>
      </c>
    </row>
    <row r="209" spans="1:3" ht="13.5" thickBot="1" x14ac:dyDescent="0.25">
      <c r="A209" s="251">
        <v>208</v>
      </c>
      <c r="B209" s="420" t="s">
        <v>873</v>
      </c>
      <c r="C209" s="181" t="s">
        <v>118</v>
      </c>
    </row>
    <row r="210" spans="1:3" x14ac:dyDescent="0.2">
      <c r="A210" s="251">
        <v>209</v>
      </c>
      <c r="B210" s="448" t="s">
        <v>866</v>
      </c>
      <c r="C210" s="179" t="s">
        <v>505</v>
      </c>
    </row>
    <row r="211" spans="1:3" x14ac:dyDescent="0.2">
      <c r="A211" s="251">
        <v>210</v>
      </c>
      <c r="B211" s="419" t="s">
        <v>867</v>
      </c>
      <c r="C211" s="386" t="s">
        <v>333</v>
      </c>
    </row>
    <row r="212" spans="1:3" x14ac:dyDescent="0.2">
      <c r="A212" s="251">
        <v>211</v>
      </c>
      <c r="B212" s="417" t="s">
        <v>868</v>
      </c>
      <c r="C212" s="180" t="s">
        <v>74</v>
      </c>
    </row>
    <row r="213" spans="1:3" ht="63.75" x14ac:dyDescent="0.2">
      <c r="A213" s="251">
        <v>212</v>
      </c>
      <c r="B213" s="426" t="s">
        <v>869</v>
      </c>
      <c r="C213" s="188" t="s">
        <v>380</v>
      </c>
    </row>
    <row r="214" spans="1:3" ht="13.5" thickBot="1" x14ac:dyDescent="0.25">
      <c r="A214" s="251">
        <v>213</v>
      </c>
      <c r="B214" s="420" t="s">
        <v>870</v>
      </c>
      <c r="C214" s="181" t="s">
        <v>75</v>
      </c>
    </row>
    <row r="215" spans="1:3" ht="26.25" thickBot="1" x14ac:dyDescent="0.25">
      <c r="A215" s="251">
        <v>214</v>
      </c>
      <c r="B215" s="419" t="s">
        <v>871</v>
      </c>
      <c r="C215" s="386" t="s">
        <v>470</v>
      </c>
    </row>
    <row r="216" spans="1:3" x14ac:dyDescent="0.2">
      <c r="A216" s="251">
        <v>215</v>
      </c>
      <c r="B216" s="448" t="s">
        <v>874</v>
      </c>
      <c r="C216" s="179" t="s">
        <v>71</v>
      </c>
    </row>
    <row r="217" spans="1:3" x14ac:dyDescent="0.2">
      <c r="A217" s="251">
        <v>216</v>
      </c>
      <c r="B217" s="419" t="s">
        <v>875</v>
      </c>
      <c r="C217" s="386" t="s">
        <v>471</v>
      </c>
    </row>
    <row r="218" spans="1:3" x14ac:dyDescent="0.2">
      <c r="A218" s="251">
        <v>217</v>
      </c>
      <c r="B218" s="417" t="s">
        <v>876</v>
      </c>
      <c r="C218" s="180" t="s">
        <v>78</v>
      </c>
    </row>
    <row r="219" spans="1:3" x14ac:dyDescent="0.2">
      <c r="A219" s="251">
        <v>218</v>
      </c>
      <c r="B219" s="419" t="s">
        <v>877</v>
      </c>
      <c r="C219" s="386" t="s">
        <v>472</v>
      </c>
    </row>
    <row r="220" spans="1:3" x14ac:dyDescent="0.2">
      <c r="A220" s="251">
        <v>219</v>
      </c>
      <c r="B220" s="417" t="s">
        <v>878</v>
      </c>
      <c r="C220" s="180" t="s">
        <v>77</v>
      </c>
    </row>
    <row r="221" spans="1:3" x14ac:dyDescent="0.2">
      <c r="A221" s="251">
        <v>220</v>
      </c>
      <c r="B221" s="417" t="s">
        <v>879</v>
      </c>
      <c r="C221" s="180" t="s">
        <v>334</v>
      </c>
    </row>
    <row r="222" spans="1:3" ht="25.5" x14ac:dyDescent="0.2">
      <c r="A222" s="251">
        <v>221</v>
      </c>
      <c r="B222" s="452" t="s">
        <v>880</v>
      </c>
      <c r="C222" s="180" t="s">
        <v>484</v>
      </c>
    </row>
    <row r="223" spans="1:3" ht="38.25" x14ac:dyDescent="0.2">
      <c r="A223" s="251">
        <v>222</v>
      </c>
      <c r="B223" s="418" t="s">
        <v>881</v>
      </c>
      <c r="C223" s="276" t="s">
        <v>525</v>
      </c>
    </row>
    <row r="224" spans="1:3" ht="13.5" thickBot="1" x14ac:dyDescent="0.25">
      <c r="A224" s="251">
        <v>223</v>
      </c>
      <c r="B224" s="420" t="s">
        <v>882</v>
      </c>
      <c r="C224" s="181" t="s">
        <v>76</v>
      </c>
    </row>
    <row r="225" spans="1:3" x14ac:dyDescent="0.2">
      <c r="A225" s="251">
        <v>224</v>
      </c>
      <c r="B225" s="419" t="s">
        <v>883</v>
      </c>
      <c r="C225" s="386" t="s">
        <v>473</v>
      </c>
    </row>
    <row r="226" spans="1:3" x14ac:dyDescent="0.2">
      <c r="A226" s="251">
        <v>225</v>
      </c>
      <c r="B226" s="406" t="s">
        <v>884</v>
      </c>
      <c r="C226" s="373" t="s">
        <v>53</v>
      </c>
    </row>
    <row r="227" spans="1:3" ht="25.5" x14ac:dyDescent="0.2">
      <c r="A227" s="251">
        <v>226</v>
      </c>
      <c r="B227" s="430" t="s">
        <v>885</v>
      </c>
      <c r="C227" s="177" t="s">
        <v>390</v>
      </c>
    </row>
    <row r="228" spans="1:3" ht="25.5" x14ac:dyDescent="0.2">
      <c r="A228" s="251">
        <v>227</v>
      </c>
      <c r="B228" s="406" t="s">
        <v>886</v>
      </c>
      <c r="C228" s="373" t="s">
        <v>5</v>
      </c>
    </row>
    <row r="229" spans="1:3" ht="25.5" x14ac:dyDescent="0.2">
      <c r="A229" s="251">
        <v>228</v>
      </c>
      <c r="B229" s="406" t="s">
        <v>887</v>
      </c>
      <c r="C229" s="373" t="s">
        <v>6</v>
      </c>
    </row>
    <row r="230" spans="1:3" x14ac:dyDescent="0.2">
      <c r="A230" s="251">
        <v>229</v>
      </c>
      <c r="B230" s="404" t="s">
        <v>888</v>
      </c>
      <c r="C230" s="373" t="s">
        <v>58</v>
      </c>
    </row>
    <row r="231" spans="1:3" ht="13.5" thickBot="1" x14ac:dyDescent="0.25">
      <c r="A231" s="251">
        <v>230</v>
      </c>
      <c r="B231" s="450" t="s">
        <v>889</v>
      </c>
      <c r="C231" s="189" t="s">
        <v>157</v>
      </c>
    </row>
    <row r="232" spans="1:3" x14ac:dyDescent="0.2">
      <c r="A232" s="251">
        <v>231</v>
      </c>
      <c r="B232" s="451" t="s">
        <v>890</v>
      </c>
      <c r="C232" s="190" t="s">
        <v>156</v>
      </c>
    </row>
    <row r="233" spans="1:3" ht="38.25" x14ac:dyDescent="0.2">
      <c r="A233" s="251">
        <v>232</v>
      </c>
      <c r="B233" s="419" t="s">
        <v>891</v>
      </c>
      <c r="C233" s="386" t="s">
        <v>158</v>
      </c>
    </row>
    <row r="234" spans="1:3" ht="63.75" x14ac:dyDescent="0.2">
      <c r="A234" s="251">
        <v>233</v>
      </c>
      <c r="B234" s="419" t="s">
        <v>892</v>
      </c>
      <c r="C234" s="386" t="s">
        <v>474</v>
      </c>
    </row>
    <row r="235" spans="1:3" ht="25.5" x14ac:dyDescent="0.2">
      <c r="A235" s="251">
        <v>234</v>
      </c>
      <c r="B235" s="406" t="s">
        <v>893</v>
      </c>
      <c r="C235" s="373" t="s">
        <v>386</v>
      </c>
    </row>
    <row r="236" spans="1:3" ht="38.25" x14ac:dyDescent="0.2">
      <c r="A236" s="251">
        <v>235</v>
      </c>
      <c r="B236" s="426" t="s">
        <v>894</v>
      </c>
      <c r="C236" s="383" t="s">
        <v>388</v>
      </c>
    </row>
    <row r="237" spans="1:3" ht="51" x14ac:dyDescent="0.2">
      <c r="A237" s="251">
        <v>236</v>
      </c>
      <c r="B237" s="426" t="s">
        <v>895</v>
      </c>
      <c r="C237" s="383" t="s">
        <v>440</v>
      </c>
    </row>
    <row r="238" spans="1:3" x14ac:dyDescent="0.2">
      <c r="A238" s="251">
        <v>237</v>
      </c>
      <c r="B238" s="406" t="s">
        <v>896</v>
      </c>
      <c r="C238" s="373" t="s">
        <v>492</v>
      </c>
    </row>
    <row r="239" spans="1:3" ht="25.5" x14ac:dyDescent="0.2">
      <c r="A239" s="251">
        <v>238</v>
      </c>
      <c r="B239" s="453" t="s">
        <v>897</v>
      </c>
      <c r="C239" s="191" t="s">
        <v>391</v>
      </c>
    </row>
    <row r="240" spans="1:3" ht="38.25" x14ac:dyDescent="0.2">
      <c r="A240" s="251">
        <v>239</v>
      </c>
      <c r="B240" s="426" t="s">
        <v>898</v>
      </c>
      <c r="C240" s="383" t="s">
        <v>387</v>
      </c>
    </row>
    <row r="241" spans="1:3" ht="51" x14ac:dyDescent="0.2">
      <c r="A241" s="251">
        <v>240</v>
      </c>
      <c r="B241" s="426" t="s">
        <v>899</v>
      </c>
      <c r="C241" s="383" t="s">
        <v>441</v>
      </c>
    </row>
    <row r="242" spans="1:3" x14ac:dyDescent="0.2">
      <c r="A242" s="251">
        <v>241</v>
      </c>
      <c r="B242" s="406" t="s">
        <v>900</v>
      </c>
      <c r="C242" s="373" t="s">
        <v>80</v>
      </c>
    </row>
    <row r="243" spans="1:3" ht="63.75" x14ac:dyDescent="0.2">
      <c r="A243" s="251">
        <v>242</v>
      </c>
      <c r="B243" s="419" t="s">
        <v>901</v>
      </c>
      <c r="C243" s="386" t="s">
        <v>389</v>
      </c>
    </row>
    <row r="244" spans="1:3" ht="51" x14ac:dyDescent="0.2">
      <c r="A244" s="251">
        <v>243</v>
      </c>
      <c r="B244" s="406" t="s">
        <v>902</v>
      </c>
      <c r="C244" s="373" t="s">
        <v>506</v>
      </c>
    </row>
    <row r="245" spans="1:3" ht="38.25" x14ac:dyDescent="0.2">
      <c r="A245" s="251">
        <v>244</v>
      </c>
      <c r="B245" s="419" t="s">
        <v>903</v>
      </c>
      <c r="C245" s="386" t="s">
        <v>564</v>
      </c>
    </row>
    <row r="246" spans="1:3" ht="25.5" x14ac:dyDescent="0.2">
      <c r="A246" s="251">
        <v>245</v>
      </c>
      <c r="B246" s="406" t="s">
        <v>904</v>
      </c>
      <c r="C246" s="373" t="s">
        <v>563</v>
      </c>
    </row>
    <row r="247" spans="1:3" ht="102" x14ac:dyDescent="0.2">
      <c r="A247" s="251">
        <v>246</v>
      </c>
      <c r="B247" s="318" t="s">
        <v>905</v>
      </c>
      <c r="C247" s="318" t="s">
        <v>647</v>
      </c>
    </row>
    <row r="248" spans="1:3" ht="25.5" x14ac:dyDescent="0.2">
      <c r="A248" s="251">
        <v>247</v>
      </c>
      <c r="B248" s="256" t="s">
        <v>906</v>
      </c>
      <c r="C248" s="373" t="s">
        <v>576</v>
      </c>
    </row>
    <row r="249" spans="1:3" x14ac:dyDescent="0.2">
      <c r="A249" s="251">
        <v>248</v>
      </c>
      <c r="B249" s="291" t="s">
        <v>907</v>
      </c>
      <c r="C249" s="291" t="s">
        <v>577</v>
      </c>
    </row>
    <row r="250" spans="1:3" x14ac:dyDescent="0.2">
      <c r="A250" s="251">
        <v>249</v>
      </c>
      <c r="B250" s="291" t="s">
        <v>908</v>
      </c>
      <c r="C250" s="291" t="s">
        <v>578</v>
      </c>
    </row>
    <row r="251" spans="1:3" x14ac:dyDescent="0.2">
      <c r="A251" s="251">
        <v>250</v>
      </c>
      <c r="B251" s="321" t="str">
        <f>Translations!$B$232</f>
        <v>-- válasszon --</v>
      </c>
      <c r="C251" s="321" t="str">
        <f>Translations!$B$232</f>
        <v>-- válasszon --</v>
      </c>
    </row>
    <row r="252" spans="1:3" x14ac:dyDescent="0.2">
      <c r="A252" s="251">
        <v>251</v>
      </c>
      <c r="B252" s="322" t="s">
        <v>918</v>
      </c>
      <c r="C252" s="322" t="s">
        <v>581</v>
      </c>
    </row>
    <row r="253" spans="1:3" x14ac:dyDescent="0.2">
      <c r="A253" s="251">
        <v>252</v>
      </c>
      <c r="B253" s="322" t="s">
        <v>909</v>
      </c>
      <c r="C253" s="322" t="s">
        <v>582</v>
      </c>
    </row>
    <row r="254" spans="1:3" x14ac:dyDescent="0.2">
      <c r="A254" s="251">
        <v>253</v>
      </c>
      <c r="B254" s="322" t="s">
        <v>910</v>
      </c>
      <c r="C254" s="322" t="s">
        <v>583</v>
      </c>
    </row>
    <row r="255" spans="1:3" x14ac:dyDescent="0.2">
      <c r="A255" s="251">
        <v>254</v>
      </c>
      <c r="B255" s="322" t="s">
        <v>911</v>
      </c>
      <c r="C255" s="322" t="s">
        <v>584</v>
      </c>
    </row>
    <row r="256" spans="1:3" x14ac:dyDescent="0.2">
      <c r="A256" s="251">
        <v>255</v>
      </c>
      <c r="B256" s="322" t="s">
        <v>919</v>
      </c>
      <c r="C256" s="322" t="s">
        <v>585</v>
      </c>
    </row>
    <row r="257" spans="1:4" x14ac:dyDescent="0.2">
      <c r="A257" s="251">
        <v>256</v>
      </c>
      <c r="B257" s="322" t="s">
        <v>912</v>
      </c>
      <c r="C257" s="322" t="s">
        <v>588</v>
      </c>
    </row>
    <row r="258" spans="1:4" x14ac:dyDescent="0.2">
      <c r="A258" s="251">
        <v>257</v>
      </c>
      <c r="B258" s="322" t="s">
        <v>913</v>
      </c>
      <c r="C258" s="322" t="s">
        <v>586</v>
      </c>
    </row>
    <row r="259" spans="1:4" x14ac:dyDescent="0.2">
      <c r="A259" s="251">
        <v>258</v>
      </c>
      <c r="B259" s="322" t="s">
        <v>914</v>
      </c>
      <c r="C259" s="322" t="s">
        <v>587</v>
      </c>
    </row>
    <row r="260" spans="1:4" x14ac:dyDescent="0.2">
      <c r="A260" s="251">
        <v>259</v>
      </c>
      <c r="B260" s="321" t="s">
        <v>915</v>
      </c>
      <c r="C260" s="321" t="s">
        <v>639</v>
      </c>
    </row>
    <row r="261" spans="1:4" x14ac:dyDescent="0.2">
      <c r="A261" s="251">
        <v>260</v>
      </c>
      <c r="B261" s="322" t="s">
        <v>916</v>
      </c>
      <c r="C261" s="322" t="s">
        <v>618</v>
      </c>
    </row>
    <row r="262" spans="1:4" x14ac:dyDescent="0.2">
      <c r="A262" s="251">
        <v>261</v>
      </c>
      <c r="B262" s="291" t="s">
        <v>917</v>
      </c>
      <c r="C262" s="291" t="s">
        <v>579</v>
      </c>
    </row>
    <row r="263" spans="1:4" ht="146.65" customHeight="1" x14ac:dyDescent="0.2">
      <c r="A263" s="251">
        <v>262</v>
      </c>
      <c r="B263" s="316" t="s">
        <v>935</v>
      </c>
      <c r="C263" s="385" t="s">
        <v>641</v>
      </c>
    </row>
    <row r="264" spans="1:4" ht="45" customHeight="1" x14ac:dyDescent="0.2">
      <c r="A264" s="251">
        <v>263</v>
      </c>
      <c r="B264" s="316" t="s">
        <v>920</v>
      </c>
      <c r="C264" s="385" t="s">
        <v>644</v>
      </c>
    </row>
    <row r="265" spans="1:4" ht="30.6" customHeight="1" x14ac:dyDescent="0.2">
      <c r="A265" s="32">
        <v>264</v>
      </c>
      <c r="B265" s="256" t="s">
        <v>921</v>
      </c>
      <c r="C265" s="373" t="s">
        <v>595</v>
      </c>
      <c r="D265" s="256"/>
    </row>
    <row r="266" spans="1:4" ht="63.75" x14ac:dyDescent="0.2">
      <c r="A266" s="251">
        <v>265</v>
      </c>
      <c r="B266" s="317" t="s">
        <v>922</v>
      </c>
      <c r="C266" s="317" t="s">
        <v>659</v>
      </c>
    </row>
    <row r="267" spans="1:4" x14ac:dyDescent="0.2">
      <c r="A267" s="251">
        <v>266</v>
      </c>
      <c r="B267" s="256" t="s">
        <v>923</v>
      </c>
      <c r="C267" s="373" t="s">
        <v>602</v>
      </c>
    </row>
    <row r="268" spans="1:4" ht="45.75" customHeight="1" x14ac:dyDescent="0.2">
      <c r="A268" s="251">
        <v>267</v>
      </c>
      <c r="B268" s="316" t="s">
        <v>934</v>
      </c>
      <c r="C268" s="385" t="s">
        <v>649</v>
      </c>
    </row>
    <row r="269" spans="1:4" ht="336.75" customHeight="1" x14ac:dyDescent="0.2">
      <c r="A269" s="251">
        <v>268</v>
      </c>
      <c r="B269" s="496" t="s">
        <v>929</v>
      </c>
      <c r="C269" s="385" t="s">
        <v>648</v>
      </c>
    </row>
    <row r="270" spans="1:4" x14ac:dyDescent="0.2">
      <c r="A270" s="251">
        <v>269</v>
      </c>
      <c r="B270" s="291" t="s">
        <v>924</v>
      </c>
      <c r="C270" s="291" t="s">
        <v>603</v>
      </c>
    </row>
    <row r="271" spans="1:4" x14ac:dyDescent="0.2">
      <c r="A271" s="251">
        <v>270</v>
      </c>
      <c r="B271" s="204" t="s">
        <v>925</v>
      </c>
      <c r="C271" s="204" t="s">
        <v>156</v>
      </c>
    </row>
    <row r="272" spans="1:4" x14ac:dyDescent="0.2">
      <c r="A272" s="251">
        <v>271</v>
      </c>
      <c r="B272" s="204" t="s">
        <v>926</v>
      </c>
      <c r="C272" s="204" t="s">
        <v>605</v>
      </c>
    </row>
    <row r="273" spans="1:3" x14ac:dyDescent="0.2">
      <c r="A273" s="251">
        <v>272</v>
      </c>
      <c r="B273" s="204" t="s">
        <v>927</v>
      </c>
      <c r="C273" s="204" t="s">
        <v>607</v>
      </c>
    </row>
    <row r="274" spans="1:3" x14ac:dyDescent="0.2">
      <c r="A274" s="251">
        <v>273</v>
      </c>
      <c r="B274" s="204" t="s">
        <v>928</v>
      </c>
      <c r="C274" s="204" t="s">
        <v>606</v>
      </c>
    </row>
    <row r="275" spans="1:3" ht="25.5" x14ac:dyDescent="0.2">
      <c r="A275" s="251">
        <v>274</v>
      </c>
      <c r="B275" s="204" t="s">
        <v>930</v>
      </c>
      <c r="C275" s="204" t="s">
        <v>626</v>
      </c>
    </row>
    <row r="276" spans="1:3" x14ac:dyDescent="0.2">
      <c r="A276" s="251">
        <v>275</v>
      </c>
      <c r="B276" s="204" t="s">
        <v>931</v>
      </c>
      <c r="C276" s="204" t="s">
        <v>609</v>
      </c>
    </row>
    <row r="277" spans="1:3" ht="25.5" x14ac:dyDescent="0.2">
      <c r="A277" s="251">
        <v>276</v>
      </c>
      <c r="B277" s="204" t="s">
        <v>932</v>
      </c>
      <c r="C277" s="204" t="s">
        <v>608</v>
      </c>
    </row>
    <row r="278" spans="1:3" x14ac:dyDescent="0.2">
      <c r="A278" s="251">
        <v>277</v>
      </c>
      <c r="B278" s="291" t="s">
        <v>933</v>
      </c>
      <c r="C278" s="291" t="s">
        <v>640</v>
      </c>
    </row>
    <row r="279" spans="1:3" ht="13.5" thickBot="1" x14ac:dyDescent="0.25">
      <c r="A279" s="251">
        <v>278</v>
      </c>
      <c r="B279" s="406" t="s">
        <v>937</v>
      </c>
      <c r="C279" s="373" t="s">
        <v>101</v>
      </c>
    </row>
    <row r="280" spans="1:3" x14ac:dyDescent="0.2">
      <c r="A280" s="251">
        <v>279</v>
      </c>
      <c r="B280" s="454" t="s">
        <v>938</v>
      </c>
      <c r="C280" s="141" t="s">
        <v>394</v>
      </c>
    </row>
    <row r="281" spans="1:3" x14ac:dyDescent="0.2">
      <c r="A281" s="251">
        <v>280</v>
      </c>
      <c r="B281" s="455" t="s">
        <v>939</v>
      </c>
      <c r="C281" s="192" t="s">
        <v>475</v>
      </c>
    </row>
    <row r="282" spans="1:3" ht="25.5" x14ac:dyDescent="0.2">
      <c r="A282" s="251">
        <v>281</v>
      </c>
      <c r="B282" s="456" t="s">
        <v>940</v>
      </c>
      <c r="C282" s="142" t="s">
        <v>395</v>
      </c>
    </row>
    <row r="283" spans="1:3" x14ac:dyDescent="0.2">
      <c r="A283" s="251">
        <v>282</v>
      </c>
      <c r="B283" s="457" t="s">
        <v>941</v>
      </c>
      <c r="C283" s="143" t="s">
        <v>396</v>
      </c>
    </row>
    <row r="284" spans="1:3" x14ac:dyDescent="0.2">
      <c r="A284" s="251">
        <v>283</v>
      </c>
      <c r="B284" s="458" t="s">
        <v>942</v>
      </c>
      <c r="C284" s="144" t="s">
        <v>62</v>
      </c>
    </row>
    <row r="285" spans="1:3" ht="25.5" x14ac:dyDescent="0.2">
      <c r="A285" s="251">
        <v>284</v>
      </c>
      <c r="B285" s="459" t="s">
        <v>943</v>
      </c>
      <c r="C285" s="265" t="s">
        <v>397</v>
      </c>
    </row>
    <row r="286" spans="1:3" x14ac:dyDescent="0.2">
      <c r="A286" s="251">
        <v>285</v>
      </c>
      <c r="B286" s="460" t="s">
        <v>944</v>
      </c>
      <c r="C286" s="386" t="s">
        <v>476</v>
      </c>
    </row>
    <row r="287" spans="1:3" ht="25.5" x14ac:dyDescent="0.2">
      <c r="A287" s="251">
        <v>286</v>
      </c>
      <c r="B287" s="461" t="s">
        <v>1064</v>
      </c>
      <c r="C287" s="266" t="s">
        <v>398</v>
      </c>
    </row>
    <row r="288" spans="1:3" ht="25.5" x14ac:dyDescent="0.2">
      <c r="A288" s="251">
        <v>287</v>
      </c>
      <c r="B288" s="460" t="s">
        <v>945</v>
      </c>
      <c r="C288" s="386" t="s">
        <v>477</v>
      </c>
    </row>
    <row r="289" spans="1:3" ht="25.5" x14ac:dyDescent="0.2">
      <c r="A289" s="251">
        <v>288</v>
      </c>
      <c r="B289" s="462" t="s">
        <v>946</v>
      </c>
      <c r="C289" s="387" t="s">
        <v>424</v>
      </c>
    </row>
    <row r="290" spans="1:3" x14ac:dyDescent="0.2">
      <c r="A290" s="251">
        <v>289</v>
      </c>
      <c r="B290" s="404" t="s">
        <v>947</v>
      </c>
      <c r="C290" s="373" t="s">
        <v>10</v>
      </c>
    </row>
    <row r="291" spans="1:3" ht="26.25" thickBot="1" x14ac:dyDescent="0.25">
      <c r="A291" s="251">
        <v>290</v>
      </c>
      <c r="B291" s="463" t="s">
        <v>948</v>
      </c>
      <c r="C291" s="373" t="s">
        <v>150</v>
      </c>
    </row>
    <row r="292" spans="1:3" ht="13.5" thickBot="1" x14ac:dyDescent="0.25">
      <c r="A292" s="251">
        <v>291</v>
      </c>
      <c r="B292" s="431" t="s">
        <v>953</v>
      </c>
      <c r="C292" s="172" t="s">
        <v>47</v>
      </c>
    </row>
    <row r="293" spans="1:3" ht="63.75" x14ac:dyDescent="0.2">
      <c r="A293" s="251">
        <v>292</v>
      </c>
      <c r="B293" s="464" t="s">
        <v>952</v>
      </c>
      <c r="C293" s="193" t="s">
        <v>526</v>
      </c>
    </row>
    <row r="294" spans="1:3" x14ac:dyDescent="0.2">
      <c r="A294" s="251">
        <v>293</v>
      </c>
      <c r="B294" s="465" t="s">
        <v>949</v>
      </c>
      <c r="C294" s="194" t="s">
        <v>48</v>
      </c>
    </row>
    <row r="295" spans="1:3" ht="102" x14ac:dyDescent="0.2">
      <c r="A295" s="251">
        <v>294</v>
      </c>
      <c r="B295" s="466" t="s">
        <v>950</v>
      </c>
      <c r="C295" s="107" t="s">
        <v>489</v>
      </c>
    </row>
    <row r="296" spans="1:3" x14ac:dyDescent="0.2">
      <c r="A296" s="251">
        <v>295</v>
      </c>
      <c r="B296" s="466" t="s">
        <v>951</v>
      </c>
      <c r="C296" s="107" t="s">
        <v>507</v>
      </c>
    </row>
    <row r="297" spans="1:3" ht="25.5" x14ac:dyDescent="0.2">
      <c r="A297" s="251">
        <v>296</v>
      </c>
      <c r="B297" s="467" t="s">
        <v>961</v>
      </c>
      <c r="C297" s="195" t="s">
        <v>527</v>
      </c>
    </row>
    <row r="298" spans="1:3" ht="25.5" x14ac:dyDescent="0.2">
      <c r="A298" s="251">
        <v>297</v>
      </c>
      <c r="B298" s="467" t="s">
        <v>954</v>
      </c>
      <c r="C298" s="195" t="s">
        <v>664</v>
      </c>
    </row>
    <row r="299" spans="1:3" ht="76.5" x14ac:dyDescent="0.2">
      <c r="A299" s="251">
        <v>298</v>
      </c>
      <c r="B299" s="468" t="s">
        <v>955</v>
      </c>
      <c r="C299" s="107" t="s">
        <v>663</v>
      </c>
    </row>
    <row r="300" spans="1:3" ht="51" x14ac:dyDescent="0.2">
      <c r="A300" s="251">
        <v>299</v>
      </c>
      <c r="B300" s="468" t="s">
        <v>956</v>
      </c>
      <c r="C300" s="107" t="s">
        <v>627</v>
      </c>
    </row>
    <row r="301" spans="1:3" ht="25.5" x14ac:dyDescent="0.2">
      <c r="A301" s="251">
        <v>300</v>
      </c>
      <c r="B301" s="469" t="s">
        <v>957</v>
      </c>
      <c r="C301" s="107" t="s">
        <v>528</v>
      </c>
    </row>
    <row r="302" spans="1:3" ht="25.5" x14ac:dyDescent="0.2">
      <c r="A302" s="251">
        <v>301</v>
      </c>
      <c r="B302" s="469" t="s">
        <v>958</v>
      </c>
      <c r="C302" s="107" t="s">
        <v>662</v>
      </c>
    </row>
    <row r="303" spans="1:3" ht="38.25" x14ac:dyDescent="0.2">
      <c r="A303" s="251">
        <v>302</v>
      </c>
      <c r="B303" s="469" t="s">
        <v>959</v>
      </c>
      <c r="C303" s="107" t="s">
        <v>399</v>
      </c>
    </row>
    <row r="304" spans="1:3" ht="38.25" x14ac:dyDescent="0.2">
      <c r="A304" s="251">
        <v>303</v>
      </c>
      <c r="B304" s="469" t="s">
        <v>960</v>
      </c>
      <c r="C304" s="107" t="s">
        <v>661</v>
      </c>
    </row>
    <row r="305" spans="1:3" ht="102" x14ac:dyDescent="0.2">
      <c r="A305" s="251">
        <v>304</v>
      </c>
      <c r="B305" s="101" t="s">
        <v>962</v>
      </c>
      <c r="C305" s="363" t="s">
        <v>635</v>
      </c>
    </row>
    <row r="306" spans="1:3" x14ac:dyDescent="0.2">
      <c r="A306" s="251">
        <v>305</v>
      </c>
      <c r="B306" s="465" t="s">
        <v>963</v>
      </c>
      <c r="C306" s="194" t="s">
        <v>11</v>
      </c>
    </row>
    <row r="307" spans="1:3" ht="140.25" x14ac:dyDescent="0.2">
      <c r="A307" s="251">
        <v>306</v>
      </c>
      <c r="B307" s="470" t="s">
        <v>968</v>
      </c>
      <c r="C307" s="107" t="s">
        <v>628</v>
      </c>
    </row>
    <row r="308" spans="1:3" x14ac:dyDescent="0.2">
      <c r="A308" s="251">
        <v>307</v>
      </c>
      <c r="B308" s="471" t="s">
        <v>964</v>
      </c>
      <c r="C308" s="194" t="s">
        <v>66</v>
      </c>
    </row>
    <row r="309" spans="1:3" x14ac:dyDescent="0.2">
      <c r="A309" s="251">
        <v>308</v>
      </c>
      <c r="B309" s="470" t="s">
        <v>965</v>
      </c>
      <c r="C309" s="107" t="s">
        <v>400</v>
      </c>
    </row>
    <row r="310" spans="1:3" ht="25.5" x14ac:dyDescent="0.2">
      <c r="A310" s="251">
        <v>309</v>
      </c>
      <c r="B310" s="472" t="s">
        <v>966</v>
      </c>
      <c r="C310" s="107" t="s">
        <v>490</v>
      </c>
    </row>
    <row r="311" spans="1:3" x14ac:dyDescent="0.2">
      <c r="A311" s="251">
        <v>310</v>
      </c>
      <c r="B311" s="473" t="s">
        <v>967</v>
      </c>
      <c r="C311" s="196" t="s">
        <v>401</v>
      </c>
    </row>
    <row r="312" spans="1:3" ht="25.5" x14ac:dyDescent="0.2">
      <c r="A312" s="251">
        <v>311</v>
      </c>
      <c r="B312" s="472" t="s">
        <v>969</v>
      </c>
      <c r="C312" s="107" t="s">
        <v>491</v>
      </c>
    </row>
    <row r="313" spans="1:3" ht="25.5" x14ac:dyDescent="0.2">
      <c r="A313" s="251">
        <v>312</v>
      </c>
      <c r="B313" s="472" t="s">
        <v>970</v>
      </c>
      <c r="C313" s="107" t="s">
        <v>402</v>
      </c>
    </row>
    <row r="314" spans="1:3" x14ac:dyDescent="0.2">
      <c r="A314" s="251">
        <v>313</v>
      </c>
      <c r="B314" s="472" t="s">
        <v>971</v>
      </c>
      <c r="C314" s="107" t="s">
        <v>403</v>
      </c>
    </row>
    <row r="315" spans="1:3" ht="51" x14ac:dyDescent="0.2">
      <c r="A315" s="251">
        <v>314</v>
      </c>
      <c r="B315" s="472" t="s">
        <v>972</v>
      </c>
      <c r="C315" s="107" t="s">
        <v>404</v>
      </c>
    </row>
    <row r="316" spans="1:3" x14ac:dyDescent="0.2">
      <c r="A316" s="251">
        <v>315</v>
      </c>
      <c r="B316" s="465" t="s">
        <v>973</v>
      </c>
      <c r="C316" s="194" t="s">
        <v>414</v>
      </c>
    </row>
    <row r="317" spans="1:3" ht="51" x14ac:dyDescent="0.2">
      <c r="A317" s="251">
        <v>316</v>
      </c>
      <c r="B317" s="473" t="s">
        <v>974</v>
      </c>
      <c r="C317" s="196" t="s">
        <v>478</v>
      </c>
    </row>
    <row r="318" spans="1:3" ht="51.75" thickBot="1" x14ac:dyDescent="0.25">
      <c r="A318" s="251">
        <v>317</v>
      </c>
      <c r="B318" s="474" t="s">
        <v>975</v>
      </c>
      <c r="C318" s="197" t="s">
        <v>405</v>
      </c>
    </row>
    <row r="319" spans="1:3" ht="39" thickBot="1" x14ac:dyDescent="0.25">
      <c r="A319" s="251">
        <v>318</v>
      </c>
      <c r="B319" s="475" t="s">
        <v>976</v>
      </c>
      <c r="C319" s="198" t="s">
        <v>508</v>
      </c>
    </row>
    <row r="320" spans="1:3" x14ac:dyDescent="0.2">
      <c r="A320" s="251">
        <v>319</v>
      </c>
      <c r="B320" s="476" t="s">
        <v>977</v>
      </c>
      <c r="C320" s="199" t="s">
        <v>121</v>
      </c>
    </row>
    <row r="321" spans="1:3" ht="63.75" x14ac:dyDescent="0.2">
      <c r="A321" s="251">
        <v>320</v>
      </c>
      <c r="B321" s="473" t="s">
        <v>978</v>
      </c>
      <c r="C321" s="196" t="s">
        <v>509</v>
      </c>
    </row>
    <row r="322" spans="1:3" ht="25.5" x14ac:dyDescent="0.2">
      <c r="A322" s="251">
        <v>321</v>
      </c>
      <c r="B322" s="477" t="s">
        <v>979</v>
      </c>
      <c r="C322" s="200" t="s">
        <v>406</v>
      </c>
    </row>
    <row r="323" spans="1:3" ht="25.5" x14ac:dyDescent="0.2">
      <c r="A323" s="251">
        <v>322</v>
      </c>
      <c r="B323" s="478" t="s">
        <v>992</v>
      </c>
      <c r="C323" s="324" t="s">
        <v>531</v>
      </c>
    </row>
    <row r="324" spans="1:3" ht="25.5" x14ac:dyDescent="0.2">
      <c r="A324" s="251">
        <v>323</v>
      </c>
      <c r="B324" s="478" t="s">
        <v>993</v>
      </c>
      <c r="C324" s="324" t="s">
        <v>532</v>
      </c>
    </row>
    <row r="325" spans="1:3" ht="25.5" x14ac:dyDescent="0.2">
      <c r="A325" s="251">
        <v>324</v>
      </c>
      <c r="B325" s="477" t="s">
        <v>980</v>
      </c>
      <c r="C325" s="200" t="s">
        <v>339</v>
      </c>
    </row>
    <row r="326" spans="1:3" ht="25.5" x14ac:dyDescent="0.2">
      <c r="A326" s="251">
        <v>325</v>
      </c>
      <c r="B326" s="477" t="s">
        <v>981</v>
      </c>
      <c r="C326" s="200" t="s">
        <v>442</v>
      </c>
    </row>
    <row r="327" spans="1:3" ht="25.5" x14ac:dyDescent="0.2">
      <c r="A327" s="251">
        <v>326</v>
      </c>
      <c r="B327" s="477" t="s">
        <v>982</v>
      </c>
      <c r="C327" s="200" t="s">
        <v>94</v>
      </c>
    </row>
    <row r="328" spans="1:3" ht="13.5" thickBot="1" x14ac:dyDescent="0.25">
      <c r="A328" s="251">
        <v>327</v>
      </c>
      <c r="B328" s="479" t="s">
        <v>983</v>
      </c>
      <c r="C328" s="201" t="s">
        <v>152</v>
      </c>
    </row>
    <row r="329" spans="1:3" ht="25.5" x14ac:dyDescent="0.2">
      <c r="A329" s="251">
        <v>328</v>
      </c>
      <c r="B329" s="476" t="s">
        <v>984</v>
      </c>
      <c r="C329" s="199" t="s">
        <v>122</v>
      </c>
    </row>
    <row r="330" spans="1:3" ht="76.5" x14ac:dyDescent="0.2">
      <c r="A330" s="251">
        <v>329</v>
      </c>
      <c r="B330" s="426" t="s">
        <v>985</v>
      </c>
      <c r="C330" s="188" t="s">
        <v>81</v>
      </c>
    </row>
    <row r="331" spans="1:3" ht="51" x14ac:dyDescent="0.2">
      <c r="A331" s="251">
        <v>330</v>
      </c>
      <c r="B331" s="477" t="s">
        <v>986</v>
      </c>
      <c r="C331" s="200" t="s">
        <v>415</v>
      </c>
    </row>
    <row r="332" spans="1:3" ht="51.75" thickBot="1" x14ac:dyDescent="0.25">
      <c r="A332" s="251">
        <v>331</v>
      </c>
      <c r="B332" s="479" t="s">
        <v>987</v>
      </c>
      <c r="C332" s="201" t="s">
        <v>416</v>
      </c>
    </row>
    <row r="333" spans="1:3" ht="25.5" x14ac:dyDescent="0.2">
      <c r="A333" s="251">
        <v>332</v>
      </c>
      <c r="B333" s="476" t="s">
        <v>988</v>
      </c>
      <c r="C333" s="199" t="s">
        <v>417</v>
      </c>
    </row>
    <row r="334" spans="1:3" ht="25.5" x14ac:dyDescent="0.2">
      <c r="A334" s="251">
        <v>333</v>
      </c>
      <c r="B334" s="419" t="s">
        <v>1063</v>
      </c>
      <c r="C334" s="202" t="s">
        <v>0</v>
      </c>
    </row>
    <row r="335" spans="1:3" x14ac:dyDescent="0.2">
      <c r="A335" s="251">
        <v>334</v>
      </c>
      <c r="B335" s="477" t="s">
        <v>989</v>
      </c>
      <c r="C335" s="200" t="s">
        <v>410</v>
      </c>
    </row>
    <row r="336" spans="1:3" x14ac:dyDescent="0.2">
      <c r="A336" s="251">
        <v>335</v>
      </c>
      <c r="B336" s="480" t="s">
        <v>990</v>
      </c>
      <c r="C336" s="203" t="s">
        <v>9</v>
      </c>
    </row>
    <row r="337" spans="1:3" ht="76.5" x14ac:dyDescent="0.2">
      <c r="A337" s="251">
        <v>336</v>
      </c>
      <c r="B337" s="419" t="s">
        <v>991</v>
      </c>
      <c r="C337" s="386" t="s">
        <v>629</v>
      </c>
    </row>
    <row r="338" spans="1:3" ht="25.5" x14ac:dyDescent="0.2">
      <c r="A338" s="251">
        <v>337</v>
      </c>
      <c r="B338" s="477" t="s">
        <v>996</v>
      </c>
      <c r="C338" s="200" t="s">
        <v>660</v>
      </c>
    </row>
    <row r="339" spans="1:3" x14ac:dyDescent="0.2">
      <c r="A339" s="251">
        <v>338</v>
      </c>
      <c r="B339" s="477" t="s">
        <v>997</v>
      </c>
      <c r="C339" s="200" t="s">
        <v>613</v>
      </c>
    </row>
    <row r="340" spans="1:3" ht="25.5" x14ac:dyDescent="0.2">
      <c r="A340" s="251">
        <v>339</v>
      </c>
      <c r="B340" s="477" t="s">
        <v>1000</v>
      </c>
      <c r="C340" s="200" t="s">
        <v>612</v>
      </c>
    </row>
    <row r="341" spans="1:3" ht="25.5" x14ac:dyDescent="0.2">
      <c r="A341" s="251">
        <v>340</v>
      </c>
      <c r="B341" s="477" t="s">
        <v>998</v>
      </c>
      <c r="C341" s="200" t="s">
        <v>610</v>
      </c>
    </row>
    <row r="342" spans="1:3" ht="25.5" x14ac:dyDescent="0.2">
      <c r="A342" s="251">
        <v>341</v>
      </c>
      <c r="B342" s="477" t="s">
        <v>999</v>
      </c>
      <c r="C342" s="200" t="s">
        <v>611</v>
      </c>
    </row>
    <row r="343" spans="1:3" x14ac:dyDescent="0.2">
      <c r="A343" s="251">
        <v>342</v>
      </c>
      <c r="B343" s="406" t="s">
        <v>994</v>
      </c>
      <c r="C343" s="373" t="s">
        <v>54</v>
      </c>
    </row>
    <row r="344" spans="1:3" ht="25.5" x14ac:dyDescent="0.2">
      <c r="A344" s="251">
        <v>343</v>
      </c>
      <c r="B344" s="406" t="s">
        <v>995</v>
      </c>
      <c r="C344" s="373" t="s">
        <v>411</v>
      </c>
    </row>
    <row r="345" spans="1:3" ht="38.25" x14ac:dyDescent="0.2">
      <c r="A345" s="251">
        <v>344</v>
      </c>
      <c r="B345" s="406" t="s">
        <v>1001</v>
      </c>
      <c r="C345" s="373" t="s">
        <v>412</v>
      </c>
    </row>
    <row r="346" spans="1:3" ht="51" x14ac:dyDescent="0.2">
      <c r="A346" s="251">
        <v>345</v>
      </c>
      <c r="B346" s="481" t="s">
        <v>1006</v>
      </c>
      <c r="C346" s="388" t="s">
        <v>529</v>
      </c>
    </row>
    <row r="347" spans="1:3" ht="38.25" x14ac:dyDescent="0.2">
      <c r="A347" s="251">
        <v>346</v>
      </c>
      <c r="B347" s="481" t="s">
        <v>1002</v>
      </c>
      <c r="C347" s="388" t="s">
        <v>302</v>
      </c>
    </row>
    <row r="348" spans="1:3" x14ac:dyDescent="0.2">
      <c r="A348" s="251">
        <v>347</v>
      </c>
      <c r="B348" s="406" t="s">
        <v>1007</v>
      </c>
      <c r="C348" s="373" t="s">
        <v>454</v>
      </c>
    </row>
    <row r="349" spans="1:3" ht="51" x14ac:dyDescent="0.2">
      <c r="A349" s="251">
        <v>348</v>
      </c>
      <c r="B349" s="482" t="s">
        <v>1003</v>
      </c>
      <c r="C349" s="204" t="s">
        <v>413</v>
      </c>
    </row>
    <row r="350" spans="1:3" ht="63.75" x14ac:dyDescent="0.2">
      <c r="A350" s="251">
        <v>349</v>
      </c>
      <c r="B350" s="481" t="s">
        <v>1004</v>
      </c>
      <c r="C350" s="388" t="s">
        <v>479</v>
      </c>
    </row>
    <row r="351" spans="1:3" x14ac:dyDescent="0.2">
      <c r="A351" s="251">
        <v>350</v>
      </c>
      <c r="B351" s="481" t="s">
        <v>1005</v>
      </c>
      <c r="C351" s="388" t="s">
        <v>303</v>
      </c>
    </row>
    <row r="352" spans="1:3" ht="26.25" x14ac:dyDescent="0.2">
      <c r="A352" s="251">
        <v>351</v>
      </c>
      <c r="B352" s="267" t="s">
        <v>1008</v>
      </c>
      <c r="C352" s="267" t="s">
        <v>336</v>
      </c>
    </row>
    <row r="353" spans="1:3" ht="26.25" x14ac:dyDescent="0.2">
      <c r="A353" s="251">
        <v>352</v>
      </c>
      <c r="B353" s="267" t="s">
        <v>1009</v>
      </c>
      <c r="C353" s="267" t="s">
        <v>337</v>
      </c>
    </row>
    <row r="354" spans="1:3" x14ac:dyDescent="0.2">
      <c r="A354" s="251">
        <v>353</v>
      </c>
      <c r="B354" s="483" t="s">
        <v>1010</v>
      </c>
      <c r="C354" s="268" t="s">
        <v>125</v>
      </c>
    </row>
    <row r="355" spans="1:3" x14ac:dyDescent="0.2">
      <c r="A355" s="251">
        <v>354</v>
      </c>
      <c r="B355" s="43" t="s">
        <v>1011</v>
      </c>
      <c r="C355" s="43" t="s">
        <v>544</v>
      </c>
    </row>
    <row r="356" spans="1:3" x14ac:dyDescent="0.2">
      <c r="A356" s="251">
        <v>355</v>
      </c>
      <c r="B356" s="483" t="s">
        <v>1066</v>
      </c>
      <c r="C356" s="269" t="s">
        <v>530</v>
      </c>
    </row>
    <row r="357" spans="1:3" x14ac:dyDescent="0.2">
      <c r="A357" s="251">
        <v>356</v>
      </c>
      <c r="B357" s="483" t="s">
        <v>1012</v>
      </c>
      <c r="C357" s="268" t="s">
        <v>126</v>
      </c>
    </row>
    <row r="358" spans="1:3" x14ac:dyDescent="0.2">
      <c r="A358" s="251">
        <v>357</v>
      </c>
      <c r="B358" s="483" t="s">
        <v>1013</v>
      </c>
      <c r="C358" s="268" t="s">
        <v>127</v>
      </c>
    </row>
    <row r="359" spans="1:3" x14ac:dyDescent="0.2">
      <c r="A359" s="251">
        <v>358</v>
      </c>
      <c r="B359" s="483" t="s">
        <v>1014</v>
      </c>
      <c r="C359" s="269" t="s">
        <v>533</v>
      </c>
    </row>
    <row r="360" spans="1:3" x14ac:dyDescent="0.2">
      <c r="A360" s="251">
        <v>359</v>
      </c>
      <c r="B360" s="483" t="s">
        <v>1030</v>
      </c>
      <c r="C360" s="268" t="s">
        <v>128</v>
      </c>
    </row>
    <row r="361" spans="1:3" x14ac:dyDescent="0.2">
      <c r="A361" s="251">
        <v>360</v>
      </c>
      <c r="B361" s="483" t="s">
        <v>1065</v>
      </c>
      <c r="C361" s="269" t="s">
        <v>534</v>
      </c>
    </row>
    <row r="362" spans="1:3" x14ac:dyDescent="0.2">
      <c r="A362" s="251">
        <v>361</v>
      </c>
      <c r="B362" s="483" t="s">
        <v>1015</v>
      </c>
      <c r="C362" s="268" t="s">
        <v>129</v>
      </c>
    </row>
    <row r="363" spans="1:3" x14ac:dyDescent="0.2">
      <c r="A363" s="251">
        <v>362</v>
      </c>
      <c r="B363" s="483" t="s">
        <v>1031</v>
      </c>
      <c r="C363" s="268" t="s">
        <v>130</v>
      </c>
    </row>
    <row r="364" spans="1:3" x14ac:dyDescent="0.2">
      <c r="A364" s="251">
        <v>363</v>
      </c>
      <c r="B364" s="483" t="s">
        <v>1016</v>
      </c>
      <c r="C364" s="268" t="s">
        <v>131</v>
      </c>
    </row>
    <row r="365" spans="1:3" x14ac:dyDescent="0.2">
      <c r="A365" s="251">
        <v>364</v>
      </c>
      <c r="B365" s="483" t="s">
        <v>1032</v>
      </c>
      <c r="C365" s="268" t="s">
        <v>132</v>
      </c>
    </row>
    <row r="366" spans="1:3" x14ac:dyDescent="0.2">
      <c r="A366" s="251">
        <v>365</v>
      </c>
      <c r="B366" s="483" t="s">
        <v>1017</v>
      </c>
      <c r="C366" s="268" t="s">
        <v>133</v>
      </c>
    </row>
    <row r="367" spans="1:3" x14ac:dyDescent="0.2">
      <c r="A367" s="251">
        <v>366</v>
      </c>
      <c r="B367" s="483" t="s">
        <v>1018</v>
      </c>
      <c r="C367" s="268" t="s">
        <v>134</v>
      </c>
    </row>
    <row r="368" spans="1:3" x14ac:dyDescent="0.2">
      <c r="A368" s="251">
        <v>367</v>
      </c>
      <c r="B368" s="483" t="s">
        <v>1019</v>
      </c>
      <c r="C368" s="268" t="s">
        <v>135</v>
      </c>
    </row>
    <row r="369" spans="1:3" x14ac:dyDescent="0.2">
      <c r="A369" s="251">
        <v>368</v>
      </c>
      <c r="B369" s="483" t="s">
        <v>1038</v>
      </c>
      <c r="C369" s="269" t="s">
        <v>535</v>
      </c>
    </row>
    <row r="370" spans="1:3" x14ac:dyDescent="0.2">
      <c r="A370" s="251">
        <v>369</v>
      </c>
      <c r="B370" s="483" t="s">
        <v>1020</v>
      </c>
      <c r="C370" s="268" t="s">
        <v>136</v>
      </c>
    </row>
    <row r="371" spans="1:3" x14ac:dyDescent="0.2">
      <c r="A371" s="251">
        <v>370</v>
      </c>
      <c r="B371" s="483" t="s">
        <v>1021</v>
      </c>
      <c r="C371" s="268" t="s">
        <v>137</v>
      </c>
    </row>
    <row r="372" spans="1:3" x14ac:dyDescent="0.2">
      <c r="A372" s="251">
        <v>371</v>
      </c>
      <c r="B372" s="483" t="s">
        <v>1022</v>
      </c>
      <c r="C372" s="268" t="s">
        <v>138</v>
      </c>
    </row>
    <row r="373" spans="1:3" x14ac:dyDescent="0.2">
      <c r="A373" s="251">
        <v>372</v>
      </c>
      <c r="B373" s="483" t="s">
        <v>1033</v>
      </c>
      <c r="C373" s="269" t="s">
        <v>536</v>
      </c>
    </row>
    <row r="374" spans="1:3" x14ac:dyDescent="0.2">
      <c r="A374" s="251">
        <v>373</v>
      </c>
      <c r="B374" s="483" t="s">
        <v>1023</v>
      </c>
      <c r="C374" s="268" t="s">
        <v>139</v>
      </c>
    </row>
    <row r="375" spans="1:3" x14ac:dyDescent="0.2">
      <c r="A375" s="251">
        <v>374</v>
      </c>
      <c r="B375" s="483" t="s">
        <v>1024</v>
      </c>
      <c r="C375" s="268" t="s">
        <v>140</v>
      </c>
    </row>
    <row r="376" spans="1:3" x14ac:dyDescent="0.2">
      <c r="A376" s="251">
        <v>375</v>
      </c>
      <c r="B376" s="483" t="s">
        <v>1025</v>
      </c>
      <c r="C376" s="268" t="s">
        <v>141</v>
      </c>
    </row>
    <row r="377" spans="1:3" x14ac:dyDescent="0.2">
      <c r="A377" s="251">
        <v>376</v>
      </c>
      <c r="B377" s="483" t="s">
        <v>1034</v>
      </c>
      <c r="C377" s="269" t="s">
        <v>142</v>
      </c>
    </row>
    <row r="378" spans="1:3" x14ac:dyDescent="0.2">
      <c r="A378" s="251">
        <v>377</v>
      </c>
      <c r="B378" s="483" t="s">
        <v>1035</v>
      </c>
      <c r="C378" s="268" t="s">
        <v>143</v>
      </c>
    </row>
    <row r="379" spans="1:3" x14ac:dyDescent="0.2">
      <c r="A379" s="251">
        <v>378</v>
      </c>
      <c r="B379" s="483" t="s">
        <v>1026</v>
      </c>
      <c r="C379" s="268" t="s">
        <v>144</v>
      </c>
    </row>
    <row r="380" spans="1:3" x14ac:dyDescent="0.2">
      <c r="A380" s="251">
        <v>379</v>
      </c>
      <c r="B380" s="483" t="s">
        <v>1027</v>
      </c>
      <c r="C380" s="268" t="s">
        <v>145</v>
      </c>
    </row>
    <row r="381" spans="1:3" x14ac:dyDescent="0.2">
      <c r="A381" s="251">
        <v>380</v>
      </c>
      <c r="B381" s="483" t="s">
        <v>1028</v>
      </c>
      <c r="C381" s="268" t="s">
        <v>146</v>
      </c>
    </row>
    <row r="382" spans="1:3" x14ac:dyDescent="0.2">
      <c r="A382" s="251">
        <v>381</v>
      </c>
      <c r="B382" s="483" t="s">
        <v>1029</v>
      </c>
      <c r="C382" s="268" t="s">
        <v>147</v>
      </c>
    </row>
    <row r="383" spans="1:3" x14ac:dyDescent="0.2">
      <c r="A383" s="251">
        <v>382</v>
      </c>
      <c r="B383" s="483" t="s">
        <v>1036</v>
      </c>
      <c r="C383" s="269" t="s">
        <v>379</v>
      </c>
    </row>
    <row r="384" spans="1:3" x14ac:dyDescent="0.2">
      <c r="A384" s="251">
        <v>383</v>
      </c>
      <c r="B384" s="483" t="s">
        <v>1037</v>
      </c>
      <c r="C384" s="269" t="s">
        <v>457</v>
      </c>
    </row>
    <row r="385" spans="1:3" x14ac:dyDescent="0.2">
      <c r="A385" s="251">
        <v>384</v>
      </c>
      <c r="B385" s="325" t="s">
        <v>1039</v>
      </c>
      <c r="C385" s="325" t="s">
        <v>458</v>
      </c>
    </row>
    <row r="386" spans="1:3" x14ac:dyDescent="0.2">
      <c r="A386" s="251">
        <v>385</v>
      </c>
      <c r="B386" s="485" t="s">
        <v>1040</v>
      </c>
      <c r="C386" s="268" t="s">
        <v>104</v>
      </c>
    </row>
    <row r="387" spans="1:3" x14ac:dyDescent="0.2">
      <c r="A387" s="251">
        <v>386</v>
      </c>
      <c r="B387" s="269" t="s">
        <v>801</v>
      </c>
      <c r="C387" s="269" t="s">
        <v>105</v>
      </c>
    </row>
    <row r="388" spans="1:3" x14ac:dyDescent="0.2">
      <c r="A388" s="251">
        <v>387</v>
      </c>
      <c r="B388" s="269" t="s">
        <v>1041</v>
      </c>
      <c r="C388" s="269" t="s">
        <v>368</v>
      </c>
    </row>
    <row r="389" spans="1:3" x14ac:dyDescent="0.2">
      <c r="A389" s="251">
        <v>388</v>
      </c>
      <c r="B389" s="484" t="s">
        <v>1042</v>
      </c>
      <c r="C389" s="268" t="s">
        <v>56</v>
      </c>
    </row>
    <row r="390" spans="1:3" x14ac:dyDescent="0.2">
      <c r="A390" s="251">
        <v>389</v>
      </c>
      <c r="B390" s="484" t="s">
        <v>1043</v>
      </c>
      <c r="C390" s="268" t="s">
        <v>361</v>
      </c>
    </row>
    <row r="391" spans="1:3" x14ac:dyDescent="0.2">
      <c r="A391" s="251">
        <v>390</v>
      </c>
      <c r="B391" s="484" t="s">
        <v>1044</v>
      </c>
      <c r="C391" s="268" t="s">
        <v>108</v>
      </c>
    </row>
    <row r="392" spans="1:3" x14ac:dyDescent="0.2">
      <c r="A392" s="251">
        <v>391</v>
      </c>
      <c r="B392" s="486" t="s">
        <v>1045</v>
      </c>
      <c r="C392" s="205" t="s">
        <v>111</v>
      </c>
    </row>
    <row r="393" spans="1:3" x14ac:dyDescent="0.2">
      <c r="A393" s="251">
        <v>392</v>
      </c>
      <c r="B393" s="486" t="s">
        <v>1046</v>
      </c>
      <c r="C393" s="205" t="s">
        <v>110</v>
      </c>
    </row>
    <row r="394" spans="1:3" x14ac:dyDescent="0.2">
      <c r="A394" s="251">
        <v>393</v>
      </c>
      <c r="B394" s="484" t="s">
        <v>1047</v>
      </c>
      <c r="C394" s="268" t="s">
        <v>369</v>
      </c>
    </row>
    <row r="395" spans="1:3" x14ac:dyDescent="0.2">
      <c r="A395" s="251">
        <v>394</v>
      </c>
      <c r="B395" s="484" t="s">
        <v>1048</v>
      </c>
      <c r="C395" s="268" t="s">
        <v>370</v>
      </c>
    </row>
    <row r="396" spans="1:3" x14ac:dyDescent="0.2">
      <c r="A396" s="251">
        <v>395</v>
      </c>
      <c r="B396" s="325" t="s">
        <v>1049</v>
      </c>
      <c r="C396" s="325" t="s">
        <v>409</v>
      </c>
    </row>
    <row r="397" spans="1:3" x14ac:dyDescent="0.2">
      <c r="A397" s="251">
        <v>396</v>
      </c>
      <c r="B397" s="487" t="s">
        <v>1050</v>
      </c>
      <c r="C397" s="270" t="s">
        <v>493</v>
      </c>
    </row>
    <row r="398" spans="1:3" x14ac:dyDescent="0.2">
      <c r="A398" s="251">
        <v>397</v>
      </c>
      <c r="B398" s="488" t="s">
        <v>1051</v>
      </c>
      <c r="C398" s="271" t="s">
        <v>496</v>
      </c>
    </row>
    <row r="399" spans="1:3" ht="23.25" x14ac:dyDescent="0.35">
      <c r="A399" s="251">
        <v>398</v>
      </c>
      <c r="B399" s="489" t="s">
        <v>1052</v>
      </c>
      <c r="C399" s="272" t="s">
        <v>317</v>
      </c>
    </row>
    <row r="400" spans="1:3" x14ac:dyDescent="0.2">
      <c r="A400" s="251">
        <v>399</v>
      </c>
      <c r="B400" s="490" t="s">
        <v>1053</v>
      </c>
      <c r="C400" s="273" t="s">
        <v>319</v>
      </c>
    </row>
    <row r="401" spans="1:3" x14ac:dyDescent="0.2">
      <c r="A401" s="251">
        <v>400</v>
      </c>
      <c r="B401" s="491" t="s">
        <v>1054</v>
      </c>
      <c r="C401" s="206" t="s">
        <v>510</v>
      </c>
    </row>
    <row r="402" spans="1:3" x14ac:dyDescent="0.2">
      <c r="A402" s="251">
        <v>401</v>
      </c>
      <c r="B402" s="492" t="s">
        <v>1055</v>
      </c>
      <c r="C402" s="274" t="s">
        <v>318</v>
      </c>
    </row>
    <row r="403" spans="1:3" x14ac:dyDescent="0.2">
      <c r="A403" s="251">
        <v>402</v>
      </c>
      <c r="B403" s="493" t="s">
        <v>1056</v>
      </c>
      <c r="C403" s="207" t="s">
        <v>418</v>
      </c>
    </row>
    <row r="404" spans="1:3" x14ac:dyDescent="0.2">
      <c r="A404" s="251">
        <v>403</v>
      </c>
      <c r="B404" s="493" t="s">
        <v>1057</v>
      </c>
      <c r="C404" s="208" t="s">
        <v>419</v>
      </c>
    </row>
    <row r="405" spans="1:3" x14ac:dyDescent="0.2">
      <c r="A405" s="251">
        <v>404</v>
      </c>
      <c r="B405" s="493" t="s">
        <v>1058</v>
      </c>
      <c r="C405" s="207" t="s">
        <v>420</v>
      </c>
    </row>
    <row r="406" spans="1:3" x14ac:dyDescent="0.2">
      <c r="A406" s="251">
        <v>405</v>
      </c>
      <c r="B406" s="493" t="s">
        <v>1059</v>
      </c>
      <c r="C406" s="208" t="s">
        <v>421</v>
      </c>
    </row>
    <row r="407" spans="1:3" x14ac:dyDescent="0.2">
      <c r="A407" s="251">
        <v>406</v>
      </c>
      <c r="B407" s="493" t="s">
        <v>1060</v>
      </c>
      <c r="C407" s="207" t="s">
        <v>422</v>
      </c>
    </row>
    <row r="408" spans="1:3" x14ac:dyDescent="0.2">
      <c r="A408" s="251">
        <v>407</v>
      </c>
      <c r="B408" s="493" t="s">
        <v>1061</v>
      </c>
      <c r="C408" s="208" t="s">
        <v>423</v>
      </c>
    </row>
    <row r="409" spans="1:3" x14ac:dyDescent="0.2">
      <c r="A409" s="251">
        <v>408</v>
      </c>
      <c r="B409" s="483" t="s">
        <v>1062</v>
      </c>
      <c r="C409" s="268" t="s">
        <v>149</v>
      </c>
    </row>
    <row r="410" spans="1:3" x14ac:dyDescent="0.2">
      <c r="A410" s="251"/>
    </row>
  </sheetData>
  <sheetProtection formatCells="0" formatColumns="0" formatRows="0"/>
  <autoFilter ref="A1:IT1"/>
  <hyperlinks>
    <hyperlink ref="B18" r:id="rId1" display="https://eur-lex.europa.eu/legal-content/EN/TXT/?uri=CELEX:32018R2067_x000a__x000a_LINK TO AMENDMENT ACT"/>
    <hyperlink ref="B31" r:id="rId2"/>
    <hyperlink ref="B37" r:id="rId3"/>
    <hyperlink ref="B33" r:id="rId4"/>
    <hyperlink ref="B39" r:id="rId5" display="https://eur06.safelinks.protection.outlook.com/?url=https%3A%2F%2Fclimate.ec.europa.eu%2Feu-action%2Feu-emissions-trading-system-eu-ets_en&amp;data=05%7C02%7Cl.candlin%40sqconsult.com%7C22abcc1a1992475cf5a408dc43724b95%7C1c1df544b595484a84d1ea44747c9427%7C1%7C0%7C638459405386053472%7CUnknown%7CTWFpbGZsb3d8eyJWIjoiMC4wLjAwMDAiLCJQIjoiV2luMzIiLCJBTiI6Ik1haWwiLCJXVCI6Mn0%3D%7C0%7C%7C%7C&amp;sdata=Rt6mCo%2BJS4AnlMOqDNlGPXTavmonkIKe9b8GJmWGVZ4%3D&amp;reserved=0"/>
    <hyperlink ref="C18" r:id="rId6"/>
    <hyperlink ref="C31" r:id="rId7"/>
    <hyperlink ref="C37" r:id="rId8"/>
    <hyperlink ref="C33" r:id="rId9"/>
    <hyperlink ref="C39" r:id="rId10" display="https://eur06.safelinks.protection.outlook.com/?url=https%3A%2F%2Fclimate.ec.europa.eu%2Feu-action%2Feu-emissions-trading-system-eu-ets_en&amp;data=05%7C02%7Cl.candlin%40sqconsult.com%7C22abcc1a1992475cf5a408dc43724b95%7C1c1df544b595484a84d1ea44747c9427%7C1%7C0%7C638459405386053472%7CUnknown%7CTWFpbGZsb3d8eyJWIjoiMC4wLjAwMDAiLCJQIjoiV2luMzIiLCJBTiI6Ik1haWwiLCJXVCI6Mn0%3D%7C0%7C%7C%7C&amp;sdata=Rt6mCo%2BJS4AnlMOqDNlGPXTavmonkIKe9b8GJmWGVZ4%3D&amp;reserved=0"/>
    <hyperlink ref="C15" r:id="rId11"/>
    <hyperlink ref="B15" r:id="rId12"/>
    <hyperlink ref="B42" r:id="rId13"/>
    <hyperlink ref="B44" r:id="rId14"/>
  </hyperlinks>
  <pageMargins left="0.7" right="0.7" top="0.78740157499999996" bottom="0.78740157499999996" header="0.3" footer="0.3"/>
  <pageSetup paperSize="9" orientation="portrait" r:id="rId1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E89"/>
  <sheetViews>
    <sheetView workbookViewId="0">
      <selection activeCell="C24" sqref="C24"/>
    </sheetView>
  </sheetViews>
  <sheetFormatPr defaultColWidth="9.140625" defaultRowHeight="12.75" x14ac:dyDescent="0.2"/>
  <cols>
    <col min="1" max="1" width="17.140625" customWidth="1"/>
    <col min="2" max="2" width="34.7109375" customWidth="1"/>
    <col min="3" max="3" width="15.140625" customWidth="1"/>
  </cols>
  <sheetData>
    <row r="1" spans="1:5" ht="13.5" thickBot="1" x14ac:dyDescent="0.25">
      <c r="A1" s="3" t="s">
        <v>159</v>
      </c>
    </row>
    <row r="2" spans="1:5" ht="13.5" thickBot="1" x14ac:dyDescent="0.25">
      <c r="A2" s="4" t="s">
        <v>160</v>
      </c>
      <c r="B2" s="5" t="s">
        <v>340</v>
      </c>
    </row>
    <row r="3" spans="1:5" ht="13.5" thickBot="1" x14ac:dyDescent="0.25">
      <c r="A3" s="6" t="s">
        <v>162</v>
      </c>
      <c r="B3" s="7">
        <v>45379</v>
      </c>
      <c r="C3" s="8" t="str">
        <f>IF(ISNUMBER(MATCH(B3,A19:A27,0)),VLOOKUP(B3,A19:B27,2,FALSE),"---")</f>
        <v>VR P4 FAR_HU_hu_280324.xls</v>
      </c>
      <c r="D3" s="9"/>
      <c r="E3" s="10"/>
    </row>
    <row r="4" spans="1:5" x14ac:dyDescent="0.2">
      <c r="A4" s="11" t="s">
        <v>163</v>
      </c>
      <c r="B4" s="12" t="s">
        <v>211</v>
      </c>
    </row>
    <row r="5" spans="1:5" ht="13.5" thickBot="1" x14ac:dyDescent="0.25">
      <c r="A5" s="13" t="s">
        <v>165</v>
      </c>
      <c r="B5" s="14" t="s">
        <v>275</v>
      </c>
    </row>
    <row r="7" spans="1:5" x14ac:dyDescent="0.2">
      <c r="A7" s="3" t="s">
        <v>167</v>
      </c>
    </row>
    <row r="8" spans="1:5" x14ac:dyDescent="0.2">
      <c r="A8" s="15" t="s">
        <v>168</v>
      </c>
      <c r="B8" s="15"/>
      <c r="C8" s="15" t="s">
        <v>169</v>
      </c>
    </row>
    <row r="9" spans="1:5" x14ac:dyDescent="0.2">
      <c r="A9" s="15" t="s">
        <v>170</v>
      </c>
      <c r="B9" s="15"/>
      <c r="C9" s="15" t="s">
        <v>171</v>
      </c>
    </row>
    <row r="10" spans="1:5" x14ac:dyDescent="0.2">
      <c r="A10" s="15" t="s">
        <v>172</v>
      </c>
      <c r="B10" s="15"/>
      <c r="C10" s="15" t="s">
        <v>173</v>
      </c>
    </row>
    <row r="11" spans="1:5" x14ac:dyDescent="0.2">
      <c r="A11" s="15" t="s">
        <v>174</v>
      </c>
      <c r="B11" s="15"/>
      <c r="C11" s="15" t="s">
        <v>175</v>
      </c>
    </row>
    <row r="12" spans="1:5" x14ac:dyDescent="0.2">
      <c r="A12" s="15" t="s">
        <v>161</v>
      </c>
      <c r="B12" s="15"/>
      <c r="C12" s="15" t="s">
        <v>176</v>
      </c>
    </row>
    <row r="13" spans="1:5" x14ac:dyDescent="0.2">
      <c r="A13" s="15" t="s">
        <v>177</v>
      </c>
      <c r="B13" s="15"/>
      <c r="C13" s="15" t="s">
        <v>178</v>
      </c>
    </row>
    <row r="14" spans="1:5" x14ac:dyDescent="0.2">
      <c r="A14" s="15" t="s">
        <v>179</v>
      </c>
      <c r="B14" s="15"/>
      <c r="C14" s="15" t="s">
        <v>180</v>
      </c>
    </row>
    <row r="15" spans="1:5" x14ac:dyDescent="0.2">
      <c r="A15" s="31" t="s">
        <v>308</v>
      </c>
      <c r="B15" s="15"/>
      <c r="C15" s="15" t="s">
        <v>309</v>
      </c>
    </row>
    <row r="16" spans="1:5" x14ac:dyDescent="0.2">
      <c r="A16" s="31" t="s">
        <v>340</v>
      </c>
      <c r="B16" s="15"/>
      <c r="C16" s="15" t="s">
        <v>341</v>
      </c>
    </row>
    <row r="18" spans="1:4" x14ac:dyDescent="0.2">
      <c r="A18" s="16" t="s">
        <v>181</v>
      </c>
      <c r="B18" s="17" t="s">
        <v>182</v>
      </c>
      <c r="C18" s="17" t="s">
        <v>183</v>
      </c>
      <c r="D18" s="18"/>
    </row>
    <row r="19" spans="1:4" x14ac:dyDescent="0.2">
      <c r="A19" s="19">
        <v>43467</v>
      </c>
      <c r="B19" s="20" t="str">
        <f t="shared" ref="B19:B27" si="0">IF(ISBLANK($A19),"---", VLOOKUP($B$2,$A$8:$C$16,3,0) &amp; "_" &amp; VLOOKUP($B$4,$A$30:$B$62,2,0)&amp;"_"&amp;VLOOKUP($B$5,$A$65:$B$89,2,0)&amp;"_"&amp; TEXT(DAY($A19),"0#")&amp; TEXT(MONTH($A19),"0#")&amp; TEXT(YEAR($A19)-2000,"0#")&amp;".xls")</f>
        <v>VR P4 FAR_HU_hu_020119.xls</v>
      </c>
      <c r="C19" s="20" t="s">
        <v>342</v>
      </c>
      <c r="D19" s="21"/>
    </row>
    <row r="20" spans="1:4" x14ac:dyDescent="0.2">
      <c r="A20" s="22">
        <v>43479</v>
      </c>
      <c r="B20" s="23" t="str">
        <f t="shared" si="0"/>
        <v>VR P4 FAR_HU_hu_140119.xls</v>
      </c>
      <c r="C20" s="23" t="s">
        <v>427</v>
      </c>
      <c r="D20" s="24"/>
    </row>
    <row r="21" spans="1:4" x14ac:dyDescent="0.2">
      <c r="A21" s="22">
        <v>43497</v>
      </c>
      <c r="B21" s="23" t="str">
        <f t="shared" si="0"/>
        <v>VR P4 FAR_HU_hu_010219.xls</v>
      </c>
      <c r="C21" s="120" t="s">
        <v>463</v>
      </c>
      <c r="D21" s="24"/>
    </row>
    <row r="22" spans="1:4" x14ac:dyDescent="0.2">
      <c r="A22" s="22">
        <v>43523</v>
      </c>
      <c r="B22" s="23" t="str">
        <f t="shared" si="0"/>
        <v>VR P4 FAR_HU_hu_270219.xls</v>
      </c>
      <c r="C22" s="120" t="s">
        <v>518</v>
      </c>
      <c r="D22" s="24"/>
    </row>
    <row r="23" spans="1:4" x14ac:dyDescent="0.2">
      <c r="A23" s="22">
        <v>45336</v>
      </c>
      <c r="B23" s="23" t="str">
        <f t="shared" si="0"/>
        <v>VR P4 FAR_HU_hu_140224.xls</v>
      </c>
      <c r="C23" s="303" t="s">
        <v>537</v>
      </c>
      <c r="D23" s="304"/>
    </row>
    <row r="24" spans="1:4" x14ac:dyDescent="0.2">
      <c r="A24" s="22">
        <v>45379</v>
      </c>
      <c r="B24" s="23" t="str">
        <f t="shared" si="0"/>
        <v>VR P4 FAR_HU_hu_280324.xls</v>
      </c>
      <c r="C24" s="23" t="s">
        <v>1070</v>
      </c>
      <c r="D24" s="24"/>
    </row>
    <row r="25" spans="1:4" x14ac:dyDescent="0.2">
      <c r="A25" s="22"/>
      <c r="B25" s="23" t="str">
        <f t="shared" si="0"/>
        <v>---</v>
      </c>
      <c r="C25" s="23"/>
      <c r="D25" s="24"/>
    </row>
    <row r="26" spans="1:4" x14ac:dyDescent="0.2">
      <c r="A26" s="22"/>
      <c r="B26" s="23" t="str">
        <f t="shared" si="0"/>
        <v>---</v>
      </c>
      <c r="C26" s="23"/>
      <c r="D26" s="24"/>
    </row>
    <row r="27" spans="1:4" x14ac:dyDescent="0.2">
      <c r="A27" s="25"/>
      <c r="B27" s="26" t="str">
        <f t="shared" si="0"/>
        <v>---</v>
      </c>
      <c r="C27" s="26"/>
      <c r="D27" s="27"/>
    </row>
    <row r="29" spans="1:4" x14ac:dyDescent="0.2">
      <c r="A29" s="3" t="s">
        <v>163</v>
      </c>
    </row>
    <row r="30" spans="1:4" x14ac:dyDescent="0.2">
      <c r="A30" s="28" t="s">
        <v>164</v>
      </c>
      <c r="B30" s="28" t="s">
        <v>184</v>
      </c>
    </row>
    <row r="31" spans="1:4" x14ac:dyDescent="0.2">
      <c r="A31" s="28" t="s">
        <v>185</v>
      </c>
      <c r="B31" s="28" t="s">
        <v>186</v>
      </c>
    </row>
    <row r="32" spans="1:4" x14ac:dyDescent="0.2">
      <c r="A32" s="28" t="s">
        <v>187</v>
      </c>
      <c r="B32" s="28" t="s">
        <v>188</v>
      </c>
    </row>
    <row r="33" spans="1:2" x14ac:dyDescent="0.2">
      <c r="A33" s="28" t="s">
        <v>189</v>
      </c>
      <c r="B33" s="28" t="s">
        <v>190</v>
      </c>
    </row>
    <row r="34" spans="1:2" x14ac:dyDescent="0.2">
      <c r="A34" s="28" t="s">
        <v>191</v>
      </c>
      <c r="B34" s="28" t="s">
        <v>192</v>
      </c>
    </row>
    <row r="35" spans="1:2" x14ac:dyDescent="0.2">
      <c r="A35" s="28" t="s">
        <v>193</v>
      </c>
      <c r="B35" s="28" t="s">
        <v>194</v>
      </c>
    </row>
    <row r="36" spans="1:2" x14ac:dyDescent="0.2">
      <c r="A36" s="28" t="s">
        <v>195</v>
      </c>
      <c r="B36" s="28" t="s">
        <v>196</v>
      </c>
    </row>
    <row r="37" spans="1:2" x14ac:dyDescent="0.2">
      <c r="A37" s="28" t="s">
        <v>197</v>
      </c>
      <c r="B37" s="28" t="s">
        <v>198</v>
      </c>
    </row>
    <row r="38" spans="1:2" x14ac:dyDescent="0.2">
      <c r="A38" s="28" t="s">
        <v>199</v>
      </c>
      <c r="B38" s="28" t="s">
        <v>200</v>
      </c>
    </row>
    <row r="39" spans="1:2" x14ac:dyDescent="0.2">
      <c r="A39" s="28" t="s">
        <v>201</v>
      </c>
      <c r="B39" s="28" t="s">
        <v>202</v>
      </c>
    </row>
    <row r="40" spans="1:2" x14ac:dyDescent="0.2">
      <c r="A40" s="28" t="s">
        <v>203</v>
      </c>
      <c r="B40" s="28" t="s">
        <v>204</v>
      </c>
    </row>
    <row r="41" spans="1:2" x14ac:dyDescent="0.2">
      <c r="A41" s="28" t="s">
        <v>205</v>
      </c>
      <c r="B41" s="28" t="s">
        <v>206</v>
      </c>
    </row>
    <row r="42" spans="1:2" x14ac:dyDescent="0.2">
      <c r="A42" s="28" t="s">
        <v>207</v>
      </c>
      <c r="B42" s="28" t="s">
        <v>208</v>
      </c>
    </row>
    <row r="43" spans="1:2" x14ac:dyDescent="0.2">
      <c r="A43" s="28" t="s">
        <v>209</v>
      </c>
      <c r="B43" s="28" t="s">
        <v>210</v>
      </c>
    </row>
    <row r="44" spans="1:2" x14ac:dyDescent="0.2">
      <c r="A44" s="28" t="s">
        <v>211</v>
      </c>
      <c r="B44" s="28" t="s">
        <v>212</v>
      </c>
    </row>
    <row r="45" spans="1:2" x14ac:dyDescent="0.2">
      <c r="A45" s="28" t="s">
        <v>213</v>
      </c>
      <c r="B45" s="28" t="s">
        <v>310</v>
      </c>
    </row>
    <row r="46" spans="1:2" x14ac:dyDescent="0.2">
      <c r="A46" s="28" t="s">
        <v>214</v>
      </c>
      <c r="B46" s="28" t="s">
        <v>215</v>
      </c>
    </row>
    <row r="47" spans="1:2" x14ac:dyDescent="0.2">
      <c r="A47" s="28" t="s">
        <v>216</v>
      </c>
      <c r="B47" s="28" t="s">
        <v>217</v>
      </c>
    </row>
    <row r="48" spans="1:2" x14ac:dyDescent="0.2">
      <c r="A48" s="28" t="s">
        <v>218</v>
      </c>
      <c r="B48" s="28" t="s">
        <v>219</v>
      </c>
    </row>
    <row r="49" spans="1:2" x14ac:dyDescent="0.2">
      <c r="A49" s="28" t="s">
        <v>220</v>
      </c>
      <c r="B49" s="28" t="s">
        <v>221</v>
      </c>
    </row>
    <row r="50" spans="1:2" x14ac:dyDescent="0.2">
      <c r="A50" s="28" t="s">
        <v>222</v>
      </c>
      <c r="B50" s="28" t="s">
        <v>223</v>
      </c>
    </row>
    <row r="51" spans="1:2" x14ac:dyDescent="0.2">
      <c r="A51" s="28" t="s">
        <v>224</v>
      </c>
      <c r="B51" s="28" t="s">
        <v>225</v>
      </c>
    </row>
    <row r="52" spans="1:2" x14ac:dyDescent="0.2">
      <c r="A52" s="28" t="s">
        <v>226</v>
      </c>
      <c r="B52" s="28" t="s">
        <v>227</v>
      </c>
    </row>
    <row r="53" spans="1:2" x14ac:dyDescent="0.2">
      <c r="A53" s="28" t="s">
        <v>228</v>
      </c>
      <c r="B53" s="28" t="s">
        <v>229</v>
      </c>
    </row>
    <row r="54" spans="1:2" x14ac:dyDescent="0.2">
      <c r="A54" s="28" t="s">
        <v>230</v>
      </c>
      <c r="B54" s="28" t="s">
        <v>231</v>
      </c>
    </row>
    <row r="55" spans="1:2" x14ac:dyDescent="0.2">
      <c r="A55" s="28" t="s">
        <v>232</v>
      </c>
      <c r="B55" s="28" t="s">
        <v>233</v>
      </c>
    </row>
    <row r="56" spans="1:2" x14ac:dyDescent="0.2">
      <c r="A56" s="28" t="s">
        <v>234</v>
      </c>
      <c r="B56" s="28" t="s">
        <v>235</v>
      </c>
    </row>
    <row r="57" spans="1:2" x14ac:dyDescent="0.2">
      <c r="A57" s="28" t="s">
        <v>236</v>
      </c>
      <c r="B57" s="28" t="s">
        <v>237</v>
      </c>
    </row>
    <row r="58" spans="1:2" x14ac:dyDescent="0.2">
      <c r="A58" s="28" t="s">
        <v>238</v>
      </c>
      <c r="B58" s="28" t="s">
        <v>239</v>
      </c>
    </row>
    <row r="59" spans="1:2" x14ac:dyDescent="0.2">
      <c r="A59" s="28" t="s">
        <v>240</v>
      </c>
      <c r="B59" s="28" t="s">
        <v>241</v>
      </c>
    </row>
    <row r="60" spans="1:2" x14ac:dyDescent="0.2">
      <c r="A60" s="28" t="s">
        <v>242</v>
      </c>
      <c r="B60" s="28" t="s">
        <v>243</v>
      </c>
    </row>
    <row r="61" spans="1:2" x14ac:dyDescent="0.2">
      <c r="A61" s="28" t="s">
        <v>244</v>
      </c>
      <c r="B61" s="28" t="s">
        <v>245</v>
      </c>
    </row>
    <row r="62" spans="1:2" x14ac:dyDescent="0.2">
      <c r="A62" s="28" t="s">
        <v>246</v>
      </c>
      <c r="B62" s="28" t="s">
        <v>247</v>
      </c>
    </row>
    <row r="64" spans="1:2" x14ac:dyDescent="0.2">
      <c r="A64" s="3" t="s">
        <v>248</v>
      </c>
    </row>
    <row r="65" spans="1:2" x14ac:dyDescent="0.2">
      <c r="A65" s="29" t="s">
        <v>249</v>
      </c>
      <c r="B65" s="29" t="s">
        <v>250</v>
      </c>
    </row>
    <row r="66" spans="1:2" x14ac:dyDescent="0.2">
      <c r="A66" s="29" t="s">
        <v>251</v>
      </c>
      <c r="B66" s="29" t="s">
        <v>252</v>
      </c>
    </row>
    <row r="67" spans="1:2" x14ac:dyDescent="0.2">
      <c r="A67" s="29" t="s">
        <v>253</v>
      </c>
      <c r="B67" s="29" t="s">
        <v>254</v>
      </c>
    </row>
    <row r="68" spans="1:2" x14ac:dyDescent="0.2">
      <c r="A68" s="29" t="s">
        <v>255</v>
      </c>
      <c r="B68" s="29" t="s">
        <v>256</v>
      </c>
    </row>
    <row r="69" spans="1:2" x14ac:dyDescent="0.2">
      <c r="A69" s="29" t="s">
        <v>257</v>
      </c>
      <c r="B69" s="29" t="s">
        <v>258</v>
      </c>
    </row>
    <row r="70" spans="1:2" x14ac:dyDescent="0.2">
      <c r="A70" s="29" t="s">
        <v>259</v>
      </c>
      <c r="B70" s="29" t="s">
        <v>260</v>
      </c>
    </row>
    <row r="71" spans="1:2" x14ac:dyDescent="0.2">
      <c r="A71" s="29" t="s">
        <v>261</v>
      </c>
      <c r="B71" s="29" t="s">
        <v>262</v>
      </c>
    </row>
    <row r="72" spans="1:2" x14ac:dyDescent="0.2">
      <c r="A72" s="29" t="s">
        <v>263</v>
      </c>
      <c r="B72" s="29" t="s">
        <v>264</v>
      </c>
    </row>
    <row r="73" spans="1:2" x14ac:dyDescent="0.2">
      <c r="A73" s="29" t="s">
        <v>166</v>
      </c>
      <c r="B73" s="29" t="s">
        <v>265</v>
      </c>
    </row>
    <row r="74" spans="1:2" x14ac:dyDescent="0.2">
      <c r="A74" s="29" t="s">
        <v>266</v>
      </c>
      <c r="B74" s="29" t="s">
        <v>267</v>
      </c>
    </row>
    <row r="75" spans="1:2" x14ac:dyDescent="0.2">
      <c r="A75" s="29" t="s">
        <v>268</v>
      </c>
      <c r="B75" s="29" t="s">
        <v>311</v>
      </c>
    </row>
    <row r="76" spans="1:2" x14ac:dyDescent="0.2">
      <c r="A76" s="29" t="s">
        <v>269</v>
      </c>
      <c r="B76" s="29" t="s">
        <v>270</v>
      </c>
    </row>
    <row r="77" spans="1:2" x14ac:dyDescent="0.2">
      <c r="A77" s="29" t="s">
        <v>271</v>
      </c>
      <c r="B77" s="29" t="s">
        <v>272</v>
      </c>
    </row>
    <row r="78" spans="1:2" x14ac:dyDescent="0.2">
      <c r="A78" s="29" t="s">
        <v>273</v>
      </c>
      <c r="B78" s="29" t="s">
        <v>274</v>
      </c>
    </row>
    <row r="79" spans="1:2" x14ac:dyDescent="0.2">
      <c r="A79" s="29" t="s">
        <v>275</v>
      </c>
      <c r="B79" s="29" t="s">
        <v>276</v>
      </c>
    </row>
    <row r="80" spans="1:2" x14ac:dyDescent="0.2">
      <c r="A80" s="29" t="s">
        <v>277</v>
      </c>
      <c r="B80" s="29" t="s">
        <v>278</v>
      </c>
    </row>
    <row r="81" spans="1:2" x14ac:dyDescent="0.2">
      <c r="A81" s="29" t="s">
        <v>279</v>
      </c>
      <c r="B81" s="29" t="s">
        <v>155</v>
      </c>
    </row>
    <row r="82" spans="1:2" x14ac:dyDescent="0.2">
      <c r="A82" s="29" t="s">
        <v>280</v>
      </c>
      <c r="B82" s="29" t="s">
        <v>281</v>
      </c>
    </row>
    <row r="83" spans="1:2" x14ac:dyDescent="0.2">
      <c r="A83" s="29" t="s">
        <v>282</v>
      </c>
      <c r="B83" s="29" t="s">
        <v>283</v>
      </c>
    </row>
    <row r="84" spans="1:2" x14ac:dyDescent="0.2">
      <c r="A84" s="29" t="s">
        <v>284</v>
      </c>
      <c r="B84" s="29" t="s">
        <v>285</v>
      </c>
    </row>
    <row r="85" spans="1:2" x14ac:dyDescent="0.2">
      <c r="A85" s="29" t="s">
        <v>286</v>
      </c>
      <c r="B85" s="29" t="s">
        <v>287</v>
      </c>
    </row>
    <row r="86" spans="1:2" x14ac:dyDescent="0.2">
      <c r="A86" s="29" t="s">
        <v>288</v>
      </c>
      <c r="B86" s="29" t="s">
        <v>289</v>
      </c>
    </row>
    <row r="87" spans="1:2" x14ac:dyDescent="0.2">
      <c r="A87" s="29" t="s">
        <v>290</v>
      </c>
      <c r="B87" s="29" t="s">
        <v>291</v>
      </c>
    </row>
    <row r="88" spans="1:2" x14ac:dyDescent="0.2">
      <c r="A88" s="29" t="s">
        <v>292</v>
      </c>
      <c r="B88" s="29" t="s">
        <v>293</v>
      </c>
    </row>
    <row r="89" spans="1:2" x14ac:dyDescent="0.2">
      <c r="A89" s="29" t="s">
        <v>294</v>
      </c>
      <c r="B89" s="29" t="s">
        <v>295</v>
      </c>
    </row>
  </sheetData>
  <sheetProtection formatCells="0" formatColumns="0" formatRows="0"/>
  <dataValidations count="4">
    <dataValidation type="list" allowBlank="1" showInputMessage="1" showErrorMessage="1" sqref="B4">
      <formula1>$A$30:$A$62</formula1>
    </dataValidation>
    <dataValidation type="list" allowBlank="1" showInputMessage="1" showErrorMessage="1" sqref="B5">
      <formula1>$A$65:$A$89</formula1>
    </dataValidation>
    <dataValidation type="list" allowBlank="1" showInputMessage="1" showErrorMessage="1" sqref="B3">
      <formula1>$A$19:$A$27</formula1>
    </dataValidation>
    <dataValidation type="list" showInputMessage="1" showErrorMessage="1" sqref="B2">
      <formula1>$A$8:$A$16</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38"/>
  <sheetViews>
    <sheetView workbookViewId="0">
      <selection activeCell="B15" sqref="B15:C15"/>
    </sheetView>
  </sheetViews>
  <sheetFormatPr defaultColWidth="9.140625" defaultRowHeight="12.75" x14ac:dyDescent="0.2"/>
  <cols>
    <col min="1" max="1" width="9.140625" customWidth="1"/>
    <col min="2" max="2" width="31.140625" customWidth="1"/>
    <col min="3" max="3" width="63" customWidth="1"/>
  </cols>
  <sheetData>
    <row r="1" spans="1:3" ht="15.75" x14ac:dyDescent="0.2">
      <c r="B1" s="86" t="str">
        <f>Translations!$B$48</f>
        <v>Hogyan kell használni ezt a fájlt</v>
      </c>
      <c r="C1" s="54"/>
    </row>
    <row r="2" spans="1:3" ht="34.5" customHeight="1" thickBot="1" x14ac:dyDescent="0.25">
      <c r="B2" s="586" t="str">
        <f>Translations!$B$49</f>
        <v>A jelen ALCR hitelesítői jelentés formanyomtatvány a következő, elválaszthatatlanul összekapcsolódó lapokat tartalmazza:</v>
      </c>
      <c r="C2" s="586"/>
    </row>
    <row r="3" spans="1:3" ht="43.5" customHeight="1" x14ac:dyDescent="0.2">
      <c r="B3" s="1" t="str">
        <f>Translations!$B$50</f>
        <v>Szakvélemény (létesítmény)</v>
      </c>
      <c r="C3" s="87" t="str">
        <f>Translations!$B$51</f>
        <v>A helyhez kötött létesítményre vonatkozó hivatalos véleményt tartalmazó dokumentum, amelyet a hitelesítő meghatalmazott aláírójának kell aláírnia</v>
      </c>
    </row>
    <row r="4" spans="1:3" ht="39.75" customHeight="1" x14ac:dyDescent="0.2">
      <c r="B4" s="2" t="str">
        <f>Translations!$B$52</f>
        <v>1. melléklet : MEGÁLLAPÍTÁSOK</v>
      </c>
      <c r="C4" s="88" t="str">
        <f>Translations!$B$53</f>
        <v>Az összes fennmaradó - kijavítatlan - valótlanságok, eltérések és meg nem felelések felsorolása, valamint a hitelesítés során azonosított legfontosabb fejlesztési lehetőségek</v>
      </c>
    </row>
    <row r="5" spans="1:3" ht="68.25" customHeight="1" x14ac:dyDescent="0.2">
      <c r="B5" s="2" t="str">
        <f>Translations!$B$54</f>
        <v>2. melléklet : A MUNKA ALAPJA</v>
      </c>
      <c r="C5" s="88" t="str">
        <f>Translations!$B$55</f>
        <v>Háttér- és egyéb, a vélemény szempontjából releváns információk, például a hitelesítési folyamatot szabályozó kritériumok (akkreditációs/ minősítési szabályok stb.), valamint azok a kritériumok, amelyek alapján a hitelesítést elvégzik (EU ETS-szabályok stb.)</v>
      </c>
    </row>
    <row r="6" spans="1:3" ht="120" customHeight="1" thickBot="1" x14ac:dyDescent="0.25">
      <c r="B6" s="30" t="str">
        <f>Translations!$B$56</f>
        <v xml:space="preserve">3. melléklet : VÁLTOZÁSOK </v>
      </c>
      <c r="C6" s="89" t="str">
        <f>Translations!$B$57</f>
        <v>Összefoglaló a létesítményben vagy a (jóváhagyott) Nyomonkövetési módszertani tervben bekövetkezett változásokról, amelyeket nem jelentettek az Illetékes Hatóságnak / nem hagyott jóvá az Illetékes Hatóság a hitelesítés befejezésekor.</v>
      </c>
    </row>
    <row r="7" spans="1:3" x14ac:dyDescent="0.2">
      <c r="B7" s="59"/>
      <c r="C7" s="59"/>
    </row>
    <row r="8" spans="1:3" ht="13.5" thickBot="1" x14ac:dyDescent="0.25">
      <c r="A8" s="585" t="str">
        <f>Translations!$B$58</f>
        <v>Színkódok</v>
      </c>
      <c r="B8" s="585"/>
      <c r="C8" s="54"/>
    </row>
    <row r="9" spans="1:3" ht="67.5" customHeight="1" x14ac:dyDescent="0.2">
      <c r="A9" s="90"/>
      <c r="B9" s="587" t="str">
        <f>Translations!$B$59</f>
        <v>Kérjük, töltse ki a formanyomtatvány összes sárga celláját oly módon, hogy szükség szerint törli vagy módosítja a cellában szereplő szöveget, a cellától jobbra található speciális utasításoknak megfelelően.  Ha további helyre van szüksége, kérjük, illesszen be egy további sort alulra, és egyesítse a cellákat.  Ha bármelyik oldalhoz sorokat ad, ellenőrizze, hogy az oldal továbbra is megfelelően nyomtatódik, és szükség esetén állítsa vissza a nyomtatási területet.</v>
      </c>
      <c r="C9" s="588"/>
    </row>
    <row r="10" spans="1:3" ht="32.25" customHeight="1" thickBot="1" x14ac:dyDescent="0.25">
      <c r="A10" s="91"/>
      <c r="B10" s="589" t="str">
        <f>Translations!$B$60</f>
        <v>Frissítse a kék színű cellákat annak érdekében, hogy csak az Ön hitelesítőjére és az erre a hitelesítésre vonatkozó kritériumok referenciadokumentumai legyenek kiválasztva.</v>
      </c>
      <c r="C10" s="590"/>
    </row>
    <row r="11" spans="1:3" ht="40.5" customHeight="1" thickBot="1" x14ac:dyDescent="0.25">
      <c r="A11" s="132"/>
      <c r="B11" s="591" t="str">
        <f>Translations!$B$61</f>
        <v>További utasítások vagy megjegyzések adott esetben a celláktól jobbra találhatók. Ezeket a formanyomtatvány kitöltése ELŐTT olvassa el. Az oldal formátumát úgy állítottuk be, hogy csak a Vélemény és a Mellékletek megfelelő rovatai nyomtatódnak ki, az utasítás oszlop viszont NEM.</v>
      </c>
      <c r="C11" s="592"/>
    </row>
    <row r="12" spans="1:3" ht="13.5" thickBot="1" x14ac:dyDescent="0.25">
      <c r="B12" s="59"/>
      <c r="C12" s="59"/>
    </row>
    <row r="13" spans="1:3" x14ac:dyDescent="0.2">
      <c r="B13" s="578" t="str">
        <f>Translations!$B$62</f>
        <v>Számos lehetőség létezik a jelen Hitelesítői jelentés és a ténylegesen hitelesített Alapadat-jelentés elválaszthatatlan összekapcsolásához.</v>
      </c>
      <c r="C13" s="579"/>
    </row>
    <row r="14" spans="1:3" ht="12.75" customHeight="1" x14ac:dyDescent="0.2">
      <c r="B14" s="580" t="str">
        <f>Translations!$B$63</f>
        <v>Ha a tagállam elektronikus adatszolgáltatási portált biztosít, általában nincs szükség további intézkedésekre.</v>
      </c>
      <c r="C14" s="581"/>
    </row>
    <row r="15" spans="1:3" ht="38.25" customHeight="1" x14ac:dyDescent="0.2">
      <c r="B15" s="580" t="str">
        <f>Translations!$B$64</f>
        <v>Egy másik lehetőség az, hogy a hitelesítő a hitelesített jelentést és a hitelesítői jelentést az üzemeltető hivatalos benyújtásától függetlenül elküldi az illetékes hatóságnak (CA) annak bizonyítása érdekében, hogy a hitelesítés után egyetlen adat sem változott.</v>
      </c>
      <c r="C15" s="581"/>
    </row>
    <row r="16" spans="1:3" ht="38.25" customHeight="1" x14ac:dyDescent="0.2">
      <c r="B16" s="580" t="str">
        <f>Translations!$B$65</f>
        <v>Az Illetékes Hatóságok azt is előírhatják, hogy a hitelesítő másolja át a „Szakvélemény” és az 1–3. melléklet lapokat az üzemeltető adatjelentésébe, vagy más eszközöket is meghatározhat az adatok valódiságának biztosítása érdekében, például a megfelelő adatoknak az Alapadat-jelentésből a Hitelesítői jelentésbe történő átmásolását.</v>
      </c>
      <c r="C16" s="581"/>
    </row>
    <row r="17" spans="2:3" ht="25.5" customHeight="1" thickBot="1" x14ac:dyDescent="0.25">
      <c r="B17" s="582" t="str">
        <f>Translations!$B$66</f>
        <v>Annak biztosítása érdekében, hogy az üzemeltetők és hitelesítők bizonyosságot szerezzenek a követendő megközelítéssel kapcsolatban, az Illetékes Hatóság az alábbi részletes útmutatót nyújtja.</v>
      </c>
      <c r="C17" s="583"/>
    </row>
    <row r="19" spans="2:3" ht="13.5" thickBot="1" x14ac:dyDescent="0.25">
      <c r="B19" s="521" t="str">
        <f>Translations!$B$67</f>
        <v>Az egyes tagállamokra vonatkozó útmutató:</v>
      </c>
      <c r="C19" s="522"/>
    </row>
    <row r="20" spans="2:3" x14ac:dyDescent="0.2">
      <c r="B20" s="584"/>
      <c r="C20" s="559"/>
    </row>
    <row r="21" spans="2:3" x14ac:dyDescent="0.2">
      <c r="B21" s="576"/>
      <c r="C21" s="541"/>
    </row>
    <row r="22" spans="2:3" x14ac:dyDescent="0.2">
      <c r="B22" s="576"/>
      <c r="C22" s="541"/>
    </row>
    <row r="23" spans="2:3" x14ac:dyDescent="0.2">
      <c r="B23" s="576"/>
      <c r="C23" s="541"/>
    </row>
    <row r="24" spans="2:3" x14ac:dyDescent="0.2">
      <c r="B24" s="576"/>
      <c r="C24" s="541"/>
    </row>
    <row r="25" spans="2:3" x14ac:dyDescent="0.2">
      <c r="B25" s="576"/>
      <c r="C25" s="541"/>
    </row>
    <row r="26" spans="2:3" x14ac:dyDescent="0.2">
      <c r="B26" s="576"/>
      <c r="C26" s="541"/>
    </row>
    <row r="27" spans="2:3" x14ac:dyDescent="0.2">
      <c r="B27" s="576"/>
      <c r="C27" s="541"/>
    </row>
    <row r="28" spans="2:3" x14ac:dyDescent="0.2">
      <c r="B28" s="576"/>
      <c r="C28" s="541"/>
    </row>
    <row r="29" spans="2:3" x14ac:dyDescent="0.2">
      <c r="B29" s="576"/>
      <c r="C29" s="541"/>
    </row>
    <row r="30" spans="2:3" x14ac:dyDescent="0.2">
      <c r="B30" s="576"/>
      <c r="C30" s="541"/>
    </row>
    <row r="31" spans="2:3" x14ac:dyDescent="0.2">
      <c r="B31" s="576"/>
      <c r="C31" s="541"/>
    </row>
    <row r="32" spans="2:3" x14ac:dyDescent="0.2">
      <c r="B32" s="576"/>
      <c r="C32" s="541"/>
    </row>
    <row r="33" spans="2:3" x14ac:dyDescent="0.2">
      <c r="B33" s="576"/>
      <c r="C33" s="541"/>
    </row>
    <row r="34" spans="2:3" x14ac:dyDescent="0.2">
      <c r="B34" s="576"/>
      <c r="C34" s="541"/>
    </row>
    <row r="35" spans="2:3" x14ac:dyDescent="0.2">
      <c r="B35" s="576"/>
      <c r="C35" s="541"/>
    </row>
    <row r="36" spans="2:3" x14ac:dyDescent="0.2">
      <c r="B36" s="576"/>
      <c r="C36" s="541"/>
    </row>
    <row r="37" spans="2:3" x14ac:dyDescent="0.2">
      <c r="B37" s="576"/>
      <c r="C37" s="541"/>
    </row>
    <row r="38" spans="2:3" ht="13.5" thickBot="1" x14ac:dyDescent="0.25">
      <c r="B38" s="577"/>
      <c r="C38" s="545"/>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39"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37"/>
  <sheetViews>
    <sheetView tabSelected="1" workbookViewId="0">
      <selection activeCell="B94" sqref="B94:B95"/>
    </sheetView>
  </sheetViews>
  <sheetFormatPr defaultColWidth="9.140625" defaultRowHeight="12.75" x14ac:dyDescent="0.2"/>
  <cols>
    <col min="1" max="1" width="30.7109375" style="59" customWidth="1"/>
    <col min="2" max="2" width="60.7109375" style="47" customWidth="1"/>
    <col min="3" max="3" width="75.7109375" style="283" customWidth="1"/>
    <col min="4" max="16384" width="9.140625" style="32"/>
  </cols>
  <sheetData>
    <row r="1" spans="1:7" x14ac:dyDescent="0.2">
      <c r="C1" s="279" t="str">
        <f>Translations!$B$68</f>
        <v>ÚTMUTATÓ HITELESÍTŐK SZÁMÁRA</v>
      </c>
    </row>
    <row r="2" spans="1:7" ht="39" customHeight="1" x14ac:dyDescent="0.2">
      <c r="A2" s="605" t="str">
        <f>Translations!$B$69</f>
        <v>Független, elvárható bizonyosságot nyújtó hitelesítői jelentés és szakvélemény:
Az EU kibocsátáskereskedelmi rendszere</v>
      </c>
      <c r="B2" s="605"/>
      <c r="C2" s="604" t="str">
        <f>Translations!$B$70</f>
        <v xml:space="preserve">&lt;Kérjük, töltse ki a vélemény formanyomtatvány összes sárga celláját oly módon, hogy szükség szerint törli vagy módosítja a cellában szereplő szöveget.  Ha további helyre van szüksége, kérjük, illesszen be egy további sort alulra, és egyesítse a cellákat.  A további utasítások vagy megjegyzések adott esetben az egyes sorok mellett találhatók.  A hitelesítés hátterével stb. kapcsolatos további részleteket a 2. mellékletben kell megadni.
</v>
      </c>
    </row>
    <row r="3" spans="1:7" x14ac:dyDescent="0.2">
      <c r="A3" s="608" t="str">
        <f>Translations!$B$71</f>
        <v>EU ETS tevékenységi szintről szóló éves jelentés</v>
      </c>
      <c r="B3" s="608"/>
      <c r="C3" s="604"/>
    </row>
    <row r="4" spans="1:7" ht="13.5" thickBot="1" x14ac:dyDescent="0.25">
      <c r="B4" s="79"/>
      <c r="C4" s="604"/>
    </row>
    <row r="5" spans="1:7" ht="15" customHeight="1" thickBot="1" x14ac:dyDescent="0.25">
      <c r="A5" s="606" t="str">
        <f>Translations!$B$72</f>
        <v>AZ ÜZEMELTETŐ ADATAI</v>
      </c>
      <c r="B5" s="607"/>
      <c r="C5" s="81"/>
    </row>
    <row r="6" spans="1:7" ht="12.75" customHeight="1" x14ac:dyDescent="0.2">
      <c r="A6" s="359" t="str">
        <f>Translations!$B$73</f>
        <v xml:space="preserve">Az üzemeltető neve: </v>
      </c>
      <c r="B6" s="209"/>
      <c r="C6" s="81"/>
    </row>
    <row r="7" spans="1:7" x14ac:dyDescent="0.2">
      <c r="A7" s="346" t="str">
        <f>Translations!$B$74</f>
        <v>A létesítmény megnevezése:</v>
      </c>
      <c r="B7" s="210"/>
      <c r="C7" s="81"/>
    </row>
    <row r="8" spans="1:7" ht="27" customHeight="1" x14ac:dyDescent="0.2">
      <c r="A8" s="346" t="str">
        <f>Translations!$B$75</f>
        <v>A létesítmény címe:</v>
      </c>
      <c r="B8" s="211"/>
      <c r="C8" s="81"/>
    </row>
    <row r="9" spans="1:7" x14ac:dyDescent="0.2">
      <c r="A9" s="346" t="str">
        <f>Translations!$B$76</f>
        <v xml:space="preserve">Egyedi azonosító: </v>
      </c>
      <c r="B9" s="211"/>
      <c r="C9" s="81"/>
    </row>
    <row r="10" spans="1:7" x14ac:dyDescent="0.2">
      <c r="A10" s="346" t="str">
        <f>Translations!$B$77</f>
        <v xml:space="preserve">ÜHG engedély száma: </v>
      </c>
      <c r="B10" s="212"/>
      <c r="C10" s="81"/>
    </row>
    <row r="11" spans="1:7" ht="27.6" customHeight="1" x14ac:dyDescent="0.2">
      <c r="A11" s="346" t="str">
        <f>Translations!$B$78</f>
        <v>Alkalmazandó NACE-/PRODCOM-kód(ok):</v>
      </c>
      <c r="B11" s="212"/>
      <c r="C11" s="81"/>
    </row>
    <row r="12" spans="1:7" ht="42.6" customHeight="1" x14ac:dyDescent="0.2">
      <c r="A12" s="346" t="str">
        <f>Translations!$B$79</f>
        <v>Alkalmazandó KN-kód(ok):</v>
      </c>
      <c r="B12" s="212"/>
      <c r="C12" s="81" t="str">
        <f>Translations!$B$80</f>
        <v>&lt;Kérjük, adja meg a KN-kódot annak meghatározásához, hogy a létesítményrész határain belül előállított termékek a CBAM-rendelet I. melléklete hatálya alá tartoznak-e (lásd a GD4 6.4 és 6.5 szakaszát)&gt;</v>
      </c>
      <c r="G12" s="285"/>
    </row>
    <row r="13" spans="1:7" s="56" customFormat="1" ht="84.75" customHeight="1" x14ac:dyDescent="0.2">
      <c r="A13" s="346" t="str">
        <f>Translations!$B$81</f>
        <v>A vonatkozó Nyomonkövetési módszertani terv dátuma(i) és az egyes tervek érvényességi ideje:</v>
      </c>
      <c r="B13" s="213"/>
      <c r="C13" s="81" t="str">
        <f>Translations!$B$82</f>
        <v xml:space="preserve">&lt;Kérjük, adja meg a jelentési időszak szempontjából releváns összes Nyomonkövetési módszertani terv-verziót, beleértve azokat a verziókat is, amelyek közvetlenül a hitelesítői jelentés kiadása előtt kerültek jóváhagyásra és a jelentési időszak szempontjából relevánsak.&gt;
</v>
      </c>
    </row>
    <row r="14" spans="1:7" s="56" customFormat="1" ht="31.5" customHeight="1" x14ac:dyDescent="0.2">
      <c r="A14" s="346" t="str">
        <f>Translations!$B$83</f>
        <v>Jóváhagyó Illetékes Hatóság:</v>
      </c>
      <c r="B14" s="211" t="s">
        <v>1067</v>
      </c>
      <c r="C14" s="81" t="str">
        <f>Translations!$B$84</f>
        <v>&lt;Írja be annak az Illetékes Hatóságnak a nevét, amely a nyomonkövetési módszertani terv és annak jelentős változásainak jóváhagyásáért felelős.&gt;</v>
      </c>
    </row>
    <row r="15" spans="1:7" ht="31.5" customHeight="1" x14ac:dyDescent="0.2">
      <c r="A15" s="346" t="str">
        <f>Translations!$B$85</f>
        <v>Mérvadó létesítményrészek:</v>
      </c>
      <c r="B15" s="210"/>
      <c r="C15" s="81" t="str">
        <f>Translations!$B$86</f>
        <v>&lt;Sorolja fel a jelen alapadat-jelentés szempontjából releváns mérvadó létesítményrészeket&gt;</v>
      </c>
    </row>
    <row r="16" spans="1:7" ht="25.5" x14ac:dyDescent="0.2">
      <c r="A16" s="346" t="str">
        <f>Translations!$B$87</f>
        <v>I. melléklet szerinti tevékenység:</v>
      </c>
      <c r="B16" s="210"/>
      <c r="C16" s="81" t="str">
        <f>Translations!$B$88</f>
        <v>&lt;Válassza ki a létesítmény elsődleges I. melléklet szerinti tevékenységét&gt;</v>
      </c>
    </row>
    <row r="17" spans="1:9" ht="26.25" thickBot="1" x14ac:dyDescent="0.25">
      <c r="A17" s="360" t="str">
        <f>Translations!$B$89</f>
        <v>További I. melléklet szerinti tevékenységek:</v>
      </c>
      <c r="B17" s="250"/>
      <c r="C17" s="81" t="str">
        <f>Translations!$B$90</f>
        <v>&lt;Adott esetben kérjük, írja be ide az I. melléklet szerinti összes egyéb tevékenységet.&gt;</v>
      </c>
      <c r="I17" s="285"/>
    </row>
    <row r="18" spans="1:9" ht="9" customHeight="1" thickBot="1" x14ac:dyDescent="0.25">
      <c r="A18" s="62"/>
      <c r="B18" s="112"/>
      <c r="C18" s="280"/>
    </row>
    <row r="19" spans="1:9" x14ac:dyDescent="0.2">
      <c r="A19" s="596" t="str">
        <f>Translations!$B$91</f>
        <v>ADATJELENTÉS RÉSZLETEI</v>
      </c>
      <c r="B19" s="597"/>
      <c r="C19" s="280"/>
    </row>
    <row r="20" spans="1:9" ht="26.1" customHeight="1" x14ac:dyDescent="0.2">
      <c r="A20" s="346" t="str">
        <f>Translations!$B$92</f>
        <v>A jelentés típusa:</v>
      </c>
      <c r="B20" s="212"/>
      <c r="C20" s="81" t="str">
        <f>Translations!$B$93</f>
        <v>&lt;Válassza ki a megfelelő jelentéstípust ehhez a hitelesítéshez. Ezt követően ez a kiválasztás a szakvélemény esetében is megmarad&gt;</v>
      </c>
    </row>
    <row r="21" spans="1:9" ht="18.75" customHeight="1" x14ac:dyDescent="0.2">
      <c r="A21" s="594" t="str">
        <f>Translations!$B$94</f>
        <v>Jelentéstételi év(ek):</v>
      </c>
      <c r="B21" s="214"/>
      <c r="C21" s="593" t="str">
        <f>Translations!$B$95</f>
        <v>&lt;Válassza ki a releváns évtartományt alapadat- vagy újbelépő-adatjelentéshez; egyéb kiválasztás esetén kérjük, az alábbi sorban adja meg a kérdéses dátumtartományt.&gt;</v>
      </c>
    </row>
    <row r="22" spans="1:9" ht="19.5" customHeight="1" x14ac:dyDescent="0.2">
      <c r="A22" s="595"/>
      <c r="B22" s="214"/>
      <c r="C22" s="593"/>
    </row>
    <row r="23" spans="1:9" ht="51" x14ac:dyDescent="0.2">
      <c r="A23" s="346" t="str">
        <f>Translations!$B$96</f>
        <v>Az adatjelentés dátuma:</v>
      </c>
      <c r="B23" s="213"/>
      <c r="C23" s="81" t="str">
        <f>Translations!$B$97</f>
        <v>&lt;Illessze be a hitelesítés tárgyát képező jelentés dátumát (amennyiben ez releváns: ennek meg kell egyeznie az adatjelentés dátumával, amibe adott esetben a jelentést hitelesítő szakvéleményt illesztik/a jelentés végső verziójának dátumával, ha a végleges hitelesítés előtt átdolgozták vagy frissítették).&gt;</v>
      </c>
    </row>
    <row r="24" spans="1:9" ht="38.25" x14ac:dyDescent="0.2">
      <c r="A24" s="346" t="str">
        <f>Translations!$B$98</f>
        <v>Referenciadokumentum:</v>
      </c>
      <c r="B24" s="210"/>
      <c r="C24" s="81" t="str">
        <f>Translations!$B$99</f>
        <v>&lt;Írja be az adatjelentést tartalmazó fájl nevét, ideértve a dátumot és a verziószámot. Ez legyen az elektronikus fájl neve, amelynek tartalmaznia kell a dátumot és a verziószámot a fájl elnevezési megállapodás szerint&gt;</v>
      </c>
    </row>
    <row r="25" spans="1:9" ht="36.75" customHeight="1" x14ac:dyDescent="0.2">
      <c r="A25" s="346" t="str">
        <f>Translations!$B$100</f>
        <v>Az adatjelentés alkalmazandó lapjai</v>
      </c>
      <c r="B25" s="210"/>
      <c r="C25" s="83" t="str">
        <f>Translations!$B$101</f>
        <v>&lt;Sorolja fel a munkafüzetlapok neveit (az Excel jelentési formanyomtatvány fülei), amelyek a hitelesítés alatt lévő adatokat tartalmazzák, pl. K_Összefoglalás, F_Termék BM, G_Tartalék BM, és/vagy H_SpeciálisBM&gt;</v>
      </c>
    </row>
    <row r="26" spans="1:9" ht="9" customHeight="1" thickBot="1" x14ac:dyDescent="0.25">
      <c r="B26" s="79"/>
      <c r="C26" s="280"/>
    </row>
    <row r="27" spans="1:9" ht="13.5" thickBot="1" x14ac:dyDescent="0.25">
      <c r="A27" s="596" t="str">
        <f>Translations!$B$104</f>
        <v>A HELYSZÍNI SZEMLE RÉSZLETEI</v>
      </c>
      <c r="B27" s="597"/>
      <c r="C27" s="280"/>
    </row>
    <row r="28" spans="1:9" ht="68.25" customHeight="1" x14ac:dyDescent="0.2">
      <c r="A28" s="359" t="str">
        <f>Translations!$B$105</f>
        <v>Sor került-e az Üzemeltető/Létesítmény helyszíni szemléjére a FAR szerinti Alapadat-jelentés hitelesítése során:</v>
      </c>
      <c r="B28" s="215"/>
      <c r="C28" s="81" t="str">
        <f>Translations!$B$106</f>
        <v>&lt;Igen/Nem. Ha a válasz „Nem”, röviden részletezze, és indokolja meg, hogy miért.  A vonatkozó útmutatást lásd a Bizottság 4. útmutató dokumentumában.&gt;</v>
      </c>
    </row>
    <row r="29" spans="1:9" ht="90" customHeight="1" x14ac:dyDescent="0.2">
      <c r="A29" s="345" t="str">
        <f>Translations!$B$107</f>
        <v>Indoklás a további helyszíni szemle elmulasztására, ha minden adatot már ellenőriztek egy éves kibocsátás hitelesítés során</v>
      </c>
      <c r="B29" s="305"/>
      <c r="C29" s="306" t="str">
        <f>Translations!$B$108</f>
        <v>&lt;Kérjük, röviden indokolja meg, miért nem tartották az alapadat-jelentés hitelesítésekor a további helyszíni szemlét szükségesnek (vagyis a központi helyszínen felül), ill. erősítse meg (a) hogy egy, az összes dokumentáció és adat tárolására szolgáló központi hely felkeresése megtörtént; valamint, hogy (b) a helyszíni szemléket megtartották-e az éves kibocsátások hitelesítésekor.  A helyszíni szemlék szabályairól további információt a 4. útmutató dokumentum 6.1.6 fejezetében található iránymutatás tartalmaz.&gt;</v>
      </c>
    </row>
    <row r="30" spans="1:9" ht="106.5" customHeight="1" x14ac:dyDescent="0.2">
      <c r="A30" s="346" t="str">
        <f>Translations!$B$109</f>
        <v>AVR 34A. Cikk - a vis maior miatti virtuális helyszíni szemle indoklása, valamint a „szemle” lebonyolításának módja és az ellenőrzési kockázat csökkentése:</v>
      </c>
      <c r="B30" s="213"/>
      <c r="C30" s="306" t="str">
        <f>Translations!$B$110</f>
        <v>&lt; kérjük, röviden indokolja meg, miért került sor virtuális helyszíni szemlére, és részletezze a vis maior körülményeit, valamint erősítse meg, hogy megfelelő kockázatértékelést végeztek;
kérjük, adjon tájékoztatást a virtuális helyszíni szemle során végzett tevékenységekről is; valamint a hitelesítési kockázat elfogadható szintre csökkentése érdekében tett intézkedésekről. Lásd a KGN II.5 4. szakaszát&gt;
&lt;MEGJEGYZÉS: ha fizikai szemlére került sor, kérjük, erre a kérdésre válaszolva tüntesse fel, hogy „Nem alkalmazható”.&gt;</v>
      </c>
    </row>
    <row r="31" spans="1:9" ht="99" customHeight="1" x14ac:dyDescent="0.2">
      <c r="A31" s="346" t="str">
        <f>Translations!$B$111</f>
        <v>A virtuális helyszíni szemle Illetékes Hatóság általi jóváhagyásának dátuma:</v>
      </c>
      <c r="B31" s="213"/>
      <c r="C31" s="306" t="str">
        <f>Translations!$B$112</f>
        <v>&lt;ha a 34a. cikknek megfelelően virtuális helyszíni szemlét hajtanak végre, kérjük, adja meg az Illetékes Hatóság hivatalos jóváhagyásának dátumát a vis maior miatt virtuálisan végrehajtandó helyszíni szemléhez, kivéve, ha az Illetékes Hatóság engedélyezte a virtuális helyszíni szemlét az AVR 34a. cikkének (4) bekezdése szerinti egyedi jóváhagyáshoz nem kötött esetekben&gt;
&lt;MEGJEGYZÉS: ha fizikai szemlére került sor, kérjük, erre a kérdésre válaszolva adja meg "Nem alkalmazható"&gt;</v>
      </c>
    </row>
    <row r="32" spans="1:9" ht="45" customHeight="1" x14ac:dyDescent="0.2">
      <c r="A32" s="346" t="str">
        <f>Translations!$B$113</f>
        <v>A szemle/szemlék dátuma(i) [AVR-rendelet, 21. cikk, (1) bekezdés]:</v>
      </c>
      <c r="B32" s="213"/>
      <c r="C32" s="306" t="str">
        <f>Translations!$B$114</f>
        <v>&lt;Helyszíni szemlék esetén írja be az eredeti éves kibocsátásjelentéshez kapcsolódó látogatások, és az egyéb látogatások dátumait.&gt;</v>
      </c>
    </row>
    <row r="33" spans="1:3" ht="24.75" customHeight="1" x14ac:dyDescent="0.2">
      <c r="A33" s="346" t="str">
        <f>Translations!$B$115</f>
        <v>A helyszínen töltött napok száma:</v>
      </c>
      <c r="B33" s="211"/>
      <c r="C33" s="81" t="str">
        <f>Translations!$B$116</f>
        <v>&lt;Adja meg az egyes látogatások napjainak számát.&gt;</v>
      </c>
    </row>
    <row r="34" spans="1:3" ht="57" customHeight="1" thickBot="1" x14ac:dyDescent="0.25">
      <c r="A34" s="360" t="str">
        <f>Translations!$B$117</f>
        <v>A helyszíni szemlé(ke)n részt vevő EU ETS (vezető) hitelesítő(k) / műszaki szakértők neve:</v>
      </c>
      <c r="B34" s="216"/>
      <c r="C34" s="81" t="str">
        <f>Translations!$B$118</f>
        <v>&lt;Sorolja fel az EU ETS vezető hitelesítőjének, az EU ETS hitelesítőjének és a helyszíni szemléken részt vevő műszaki szakértőnek a nevét.&gt;</v>
      </c>
    </row>
    <row r="35" spans="1:3" ht="9" customHeight="1" thickBot="1" x14ac:dyDescent="0.25">
      <c r="B35" s="79"/>
      <c r="C35" s="280"/>
    </row>
    <row r="36" spans="1:3" ht="38.25" x14ac:dyDescent="0.2">
      <c r="A36" s="596" t="str">
        <f>Translations!$B$119</f>
        <v>MEGFELELŐSÉG AZ EU ETS SZABÁLYAI SZERINT</v>
      </c>
      <c r="B36" s="597"/>
      <c r="C36" s="81" t="str">
        <f>Translations!$B$120</f>
        <v>&lt;Itt csak rövid válaszokat kell adni.  Ha további részletek szükségesek "Nem" válasz esetén, adja ezt hozzá a kijavítatlan nem megfelelőségekről és eltérésekről szóló 1. melléklet releváns fejezetéhez.&gt;</v>
      </c>
    </row>
    <row r="37" spans="1:3" ht="15" x14ac:dyDescent="0.2">
      <c r="A37" s="618" t="str">
        <f>Translations!$B$121</f>
        <v>Az akkreditációról és hitelesítésről szóló rendelet szerinti megfelelőség:</v>
      </c>
      <c r="B37" s="619"/>
      <c r="C37" s="81" t="str">
        <f>Translations!$B$122</f>
        <v>&lt;Ez az (EU) 2018/2067 rendelet („AVR-rendelet”)&gt;</v>
      </c>
    </row>
    <row r="38" spans="1:3" ht="69" customHeight="1" x14ac:dyDescent="0.2">
      <c r="A38" s="494" t="str">
        <f>Translations!$B$123</f>
        <v>11. cikk, (4) bekezdés, (d) pont: Történt-e olyan nyomonkövetési módszertani terv módosítás, melyről az illetékes hatóságot értesítették:</v>
      </c>
      <c r="B38" s="217"/>
      <c r="C38" s="347" t="str">
        <f>Translations!$B$124</f>
        <v>Felhívjuk figyelmét, hogy a nyomonkövetési módszertani terv jelentős módosításait az illetékes hatóságnak jóvá kell hagynia a FAR 9. cikkének (4) bekezdésével összhangban. Ha a hitelesítő megállapítja, hogy ezeket a módosításokat a CA nem hagyta jóvá, kérjük, ezt egyértelműen jelezze az I. mellékletben a nem megfelelőség alatt.</v>
      </c>
    </row>
    <row r="39" spans="1:3" ht="53.25" customHeight="1" x14ac:dyDescent="0.2">
      <c r="A39" s="346" t="str">
        <f>Translations!$B$125</f>
        <v>16. cikk, (2) bekezdés, (b) pont: A létesítmény és a létesítményrész(ek) határa(i) megfelelőek:</v>
      </c>
      <c r="B39" s="217"/>
      <c r="C39" s="81"/>
    </row>
    <row r="40" spans="1:3" ht="61.5" customHeight="1" x14ac:dyDescent="0.2">
      <c r="A40" s="346" t="str">
        <f>Translations!$B$126</f>
        <v>16. cikk, (2) bekezdés, (c) pont: A forrásanyagok és kibocsátó források hiánytalanul meg vannak adva:</v>
      </c>
      <c r="B40" s="217"/>
      <c r="C40" s="81"/>
    </row>
    <row r="41" spans="1:3" ht="52.5" customHeight="1" x14ac:dyDescent="0.2">
      <c r="A41" s="346" t="str">
        <f>Translations!$B$127</f>
        <v>17. cikk, (3) bekezdés: A nyomonkövetési módszertani terv megfelelően van alkalmazva:</v>
      </c>
      <c r="B41" s="217"/>
      <c r="C41" s="81"/>
    </row>
    <row r="42" spans="1:3" ht="53.25" customHeight="1" x14ac:dyDescent="0.2">
      <c r="A42" s="346" t="str">
        <f>Translations!$B$128</f>
        <v>17. cikk, (3) bekezdés, (a) pont: Az adatok megfelelően hozzá vannak rendelve a létesítményrészekhez:</v>
      </c>
      <c r="B42" s="217"/>
      <c r="C42" s="81"/>
    </row>
    <row r="43" spans="1:3" ht="56.25" customHeight="1" x14ac:dyDescent="0.2">
      <c r="A43" s="346" t="str">
        <f>Translations!$B$129</f>
        <v>17. cikk, (3) bekezdés, (c) pont: A termékdefiníciók megfelelő alkalmazása a termékref. érték alkalmazása esetén:</v>
      </c>
      <c r="B43" s="217"/>
      <c r="C43" s="81"/>
    </row>
    <row r="44" spans="1:3" ht="22.5" customHeight="1" x14ac:dyDescent="0.2">
      <c r="A44" s="603" t="str">
        <f>Translations!$B$130</f>
        <v>Az üzemeltető által megadott NACE/PRODCOM-kódok megfelelnek az alkalmazott technológiának/tevékenységnek</v>
      </c>
      <c r="B44" s="217"/>
      <c r="C44" s="604" t="str">
        <f>Translations!$B$131</f>
        <v>&lt;Kérjük, erősítse meg, hogy az üzemeltető által megadott NACE/ PRODCOM-kódok azonosak-e a megvizsgált termelési eljárásokkal és technológiákkal. Ellenkező esetben kérjük, jelölje meg, hogy az üzemeltető indokolása az eltérő kódok használatával kapcsolatban elfogadható-e.&gt;</v>
      </c>
    </row>
    <row r="45" spans="1:3" ht="12.75" customHeight="1" x14ac:dyDescent="0.2">
      <c r="A45" s="603"/>
      <c r="B45" s="119" t="str">
        <f>Translations!$B$132</f>
        <v>Ha a válasz „Nem”, elfogadható az indok?</v>
      </c>
      <c r="C45" s="604"/>
    </row>
    <row r="46" spans="1:3" ht="22.5" customHeight="1" x14ac:dyDescent="0.2">
      <c r="A46" s="603"/>
      <c r="B46" s="217"/>
      <c r="C46" s="604"/>
    </row>
    <row r="47" spans="1:3" ht="22.5" customHeight="1" x14ac:dyDescent="0.2">
      <c r="A47" s="603" t="str">
        <f>Translations!$B$133</f>
        <v>A megadott KN-kódok összhangban vannak más bizonyítékokkal:</v>
      </c>
      <c r="B47" s="217"/>
      <c r="C47" s="622" t="str">
        <f>Translations!$B$134</f>
        <v>&lt;kérjük, erősítse meg, hogy az üzemeltető által bejelentett KN-kódok összhangban vannak az üzemeltető egyéb bizonyítékaival. Ha nem, kérjük, adja meg, hogy az üzemeltető indoklása az eltérő kódok használatára elfogadható-e&gt;</v>
      </c>
    </row>
    <row r="48" spans="1:3" ht="12.75" customHeight="1" x14ac:dyDescent="0.2">
      <c r="A48" s="603"/>
      <c r="B48" s="119" t="str">
        <f>Translations!$B$135</f>
        <v>Ha nem, elfogadható az indok?</v>
      </c>
      <c r="C48" s="622"/>
    </row>
    <row r="49" spans="1:3" ht="22.5" customHeight="1" x14ac:dyDescent="0.2">
      <c r="A49" s="603"/>
      <c r="B49" s="217"/>
      <c r="C49" s="622"/>
    </row>
    <row r="50" spans="1:3" ht="63.75" x14ac:dyDescent="0.2">
      <c r="A50" s="346" t="str">
        <f>Translations!$B$136</f>
        <v>17. cikk, (3) bekezdés, (d) pont: A tartalék-referenciaérték szerinti létesítményrész(ek) tevékenységi szintje megfelelően hozzárendelve:</v>
      </c>
      <c r="B50" s="217"/>
      <c r="C50" s="81"/>
    </row>
    <row r="51" spans="1:3" ht="108.75" customHeight="1" x14ac:dyDescent="0.2">
      <c r="A51" s="348" t="str">
        <f>Translations!$B$137</f>
        <v>17a.cikk: Az energiahatékonysági ajánlások megvalósításának ellenőrzése</v>
      </c>
      <c r="B51" s="287"/>
      <c r="C51" s="306" t="str">
        <f>Translations!$B$138</f>
        <v>&lt;Kérjük, erősítse meg, hogy az energiaauditok vagy az energiahatékonysági irányelv (EED) 8. cikke szerinti tanúsított energiagazdálkodási rendszer (EMS) energiahatékonysági ajánlásainak végrehajtását ellenőrizték (az alapidőszak első négy évében kiadott auditokból és EMS-ből származó ajánlások). Lásd a GD4 2.4 szakaszát és a GD12-et&gt;
&lt;MEGJEGYZÉS: ha nem voltak végrehajtandó ajánlások, kérjük, a „Nem alkalmazható” választ adja erre a kérdésre&gt;</v>
      </c>
    </row>
    <row r="52" spans="1:3" ht="113.25" customHeight="1" x14ac:dyDescent="0.2">
      <c r="A52" s="346" t="str">
        <f>Translations!$B$139</f>
        <v>Az összes energiahatékonysági ajánlást megvalósították?</v>
      </c>
      <c r="B52" s="217"/>
      <c r="C52" s="306" t="str">
        <f>Translations!$B$140</f>
        <v>&lt;Kérjük, erősítse meg, hogy az energiaauditok vagy az energiahatékonysági irányelv (EED) 8. cikke szerinti tanúsított energiagazdálkodási rendszer (EMS) energiahatékonysági ajánlásai közül az összeset megvalósították (az alapidőszak első négy évében kiadott auditokból és EMS-ből származó ajánlások). Lásd a GD4 2.4 szakaszát és a GD12-et&gt;
&lt;MEGJEGYZÉS: ha nem voltak végrehajtandó ajánlások, kérjük, a „Nem alkalmazható” választ adja erre a kérdésre&gt;</v>
      </c>
    </row>
    <row r="53" spans="1:3" ht="108" customHeight="1" x14ac:dyDescent="0.2">
      <c r="A53" s="348" t="str">
        <f>Translations!$B$141</f>
        <v xml:space="preserve">17b. cikk: Az energiahatékonysági fejlesztésekhez kötött feltétel alóli kivétel alkalmazásának ellenőrzése </v>
      </c>
      <c r="B53" s="217"/>
      <c r="C53" s="306" t="str">
        <f>Translations!$B$142</f>
        <v>&lt;Amennyiben nem valósították meg az összes energiahatékonysági ajánlást, úgy a hitelesítőnek ellenőriznie kell, hogy a FAR 22a. cikk (1) bekezdésében foglalt valamely - az energiahatékonyság-javító intézkedésekhez kötött feltétel alóli - kivételi kritérium teljesül-e (AVR 17b. cikk). Kérjük, erősítse meg, hogy ezek az ellenőrzések el lettek végezve. Lásd a GD12 7. fejezetét.&gt;
&lt;MEGJEGYZÉS: amennyiben az összes energiahatékonysági ajánlást végrahajtották, kérjük, a „Nem alkalmazható” választ adja erre a kérdésre&gt;</v>
      </c>
    </row>
    <row r="54" spans="1:3" ht="78" customHeight="1" x14ac:dyDescent="0.2">
      <c r="A54" s="348" t="str">
        <f>Translations!$B$143</f>
        <v>Teljesül az alábbi, az energiahatékonysági fejlesztésekhez kötött feltétel alóli, kivételek közül valamelyik?</v>
      </c>
      <c r="B54" s="217"/>
      <c r="C54" s="306" t="str">
        <f>Translations!$B$147</f>
        <v>&lt;Kérjük, erősítse meg, hogy valamely - az energiahatékonysági fejlesztésekhez kötött feltétel alóli - kivételi kritérium teljesül. Ha igen, akkor a részleteket az 1. Mellékletben adja meg.&gt;
&lt;MEGJEGYZÉS: amennyiben az összes energiahatékonysági ajánlást végrahajtották, kérjük, a „Nem alkalmazható” választ adja erre a kérdésre&gt;</v>
      </c>
    </row>
    <row r="55" spans="1:3" ht="52.5" customHeight="1" x14ac:dyDescent="0.2">
      <c r="A55" s="346" t="str">
        <f>Translations!$B$148</f>
        <v>19. cikk, (3) bekezdés: Egyszerűsített bizonytalanság alkalmazva és a felhasznált információ hiteles:</v>
      </c>
      <c r="B55" s="217"/>
      <c r="C55" s="306"/>
    </row>
    <row r="56" spans="1:3" s="56" customFormat="1" ht="67.5" customHeight="1" x14ac:dyDescent="0.2">
      <c r="A56" s="346" t="str">
        <f>Translations!$B$149</f>
        <v>Az illetékes hatóságnak jelentett tevékenységi szint/üzemi tevékenység változása, amely befolyásolhatja a kiosztást:</v>
      </c>
      <c r="B56" s="217"/>
      <c r="C56" s="306" t="str">
        <f>Translations!$B$150</f>
        <v>&lt;Ha nem jelentették, a 3. mellékletben kérjük, adjon rövid összefoglalást az esetlegesen azonosított változásokról (ez lehet már lejelentett változások kiegészítése is); jelezze, hogy tervezték-e értesítés küldését, vagy a benyújtott nyomonkövetési módszertani terv módosítását, amelyet az illetékes hatóság még nem hagyott jóvá a hitelesítés befejezésének időpontjáig&gt;</v>
      </c>
    </row>
    <row r="57" spans="1:3" ht="20.100000000000001" customHeight="1" x14ac:dyDescent="0.2">
      <c r="A57" s="603" t="str">
        <f>Translations!$B$151</f>
        <v>30. cikk, (2) bekezdés: A korábban megadott fejlesztési javaslatok megfelelően megvalósítva:</v>
      </c>
      <c r="B57" s="217"/>
      <c r="C57" s="306"/>
    </row>
    <row r="58" spans="1:3" ht="25.5" customHeight="1" x14ac:dyDescent="0.2">
      <c r="A58" s="603"/>
      <c r="B58" s="119" t="str">
        <f>Translations!$B$152</f>
        <v>Ha a válasz „Nem”, felmérte a hitelesítő a valótlanság/eltérés kockázatát?</v>
      </c>
      <c r="C58" s="81"/>
    </row>
    <row r="59" spans="1:3" ht="38.25" customHeight="1" x14ac:dyDescent="0.2">
      <c r="A59" s="603"/>
      <c r="B59" s="217"/>
      <c r="C59" s="81" t="str">
        <f>Translations!$B$153</f>
        <v>&lt;Ha a válasz „Nem”, az 1. melléklet észrevételének jeleznie kéne annak valószínűségét, hogy a fejlesztés megvalósításának elmulasztása a jövőben valótlansághoz vagy eltéréshez vezet-e.&gt;</v>
      </c>
    </row>
    <row r="60" spans="1:3" ht="15.95" customHeight="1" x14ac:dyDescent="0.2">
      <c r="A60" s="603" t="str">
        <f>Translations!$B$154</f>
        <v>14. cikk, (a) pont, ill. 16. cikk, (2) bekezdés: Az adatok részletesen hitelesítve, vissza a forrásukig:</v>
      </c>
      <c r="B60" s="217"/>
      <c r="C60" s="81" t="str">
        <f>Translations!$B$155</f>
        <v>&lt; az adatok hitelesítése, ahogy az elvárt, befejezve &gt;</v>
      </c>
    </row>
    <row r="61" spans="1:3" ht="17.45" customHeight="1" x14ac:dyDescent="0.2">
      <c r="A61" s="603"/>
      <c r="B61" s="119" t="str">
        <f>Translations!$B$156</f>
        <v>Ha a válasz „Nem”, kérjük, adjon indokolást alább:</v>
      </c>
      <c r="C61" s="81"/>
    </row>
    <row r="62" spans="1:3" ht="30" customHeight="1" x14ac:dyDescent="0.2">
      <c r="A62" s="603"/>
      <c r="B62" s="211"/>
      <c r="C62" s="81"/>
    </row>
    <row r="63" spans="1:3" ht="66" customHeight="1" x14ac:dyDescent="0.2">
      <c r="A63" s="346" t="str">
        <f>Translations!$B$157</f>
        <v>14. cikk, (b) pont: Az ellenőrzési tevékenységek dokumentáltak, be vannak vezetve, be vannak tartva, és hatékonyan mérséklik az eredendő kockázatokat:</v>
      </c>
      <c r="B63" s="217"/>
      <c r="C63" s="81"/>
    </row>
    <row r="64" spans="1:3" ht="105.75" customHeight="1" x14ac:dyDescent="0.2">
      <c r="A64" s="346" t="str">
        <f>Translations!$B$158</f>
        <v>14. cikk, (c) pont: Az nyomonkövetési módszertani tervben felsorolt eljárások dokumentáltak, be vannak vezetve, be vannak tartva, és hatékonyan mérséklik az eredendő és az ellenőrzési kockázatokat:</v>
      </c>
      <c r="B64" s="217"/>
      <c r="C64" s="81"/>
    </row>
    <row r="65" spans="1:3" ht="69.599999999999994" customHeight="1" x14ac:dyDescent="0.2">
      <c r="A65" s="346" t="str">
        <f>Translations!$B$159</f>
        <v>17. cikk (2) (a) pont: Az energihatékonysági ajánlások végrehajtásának eljárása dokumentált, be van vezetve és be van tartva.</v>
      </c>
      <c r="B65" s="217"/>
      <c r="C65" s="306" t="str">
        <f>Translations!$B$160</f>
        <v xml:space="preserve">&lt;A FAR 22a. Cikk (2) bekezdése előírja az üzemeltető részére, hogy írásos eljárásokat dolgozzon ki, hajtson végre, dokumentáljon és tartson fenn az ajánlások végrehajtására vonatkozóan. Az AVR 17a. Cikk (2) (a) pontja előírja a hitelesítő részére, hogy végezzen ellenőrzést erre a folyamatra vonatkozóan. Lásd még GD12.&gt; </v>
      </c>
    </row>
    <row r="66" spans="1:3" ht="13.5" customHeight="1" x14ac:dyDescent="0.2">
      <c r="A66" s="603" t="str">
        <f>Translations!$B$161</f>
        <v>17. cikk: Azonosításra kerültek adathiányok?:</v>
      </c>
      <c r="B66" s="217"/>
      <c r="C66" s="280"/>
    </row>
    <row r="67" spans="1:3" ht="13.5" customHeight="1" x14ac:dyDescent="0.2">
      <c r="A67" s="603"/>
      <c r="B67" s="119" t="str">
        <f>Translations!$B$162</f>
        <v>Ha igen, adjon alább rövid magyarázatot, és töltse ki az 1B mellékletet:</v>
      </c>
      <c r="C67" s="81"/>
    </row>
    <row r="68" spans="1:3" ht="28.5" customHeight="1" x14ac:dyDescent="0.2">
      <c r="A68" s="603"/>
      <c r="B68" s="211"/>
      <c r="C68" s="81"/>
    </row>
    <row r="69" spans="1:3" s="56" customFormat="1" ht="17.100000000000001" customHeight="1" x14ac:dyDescent="0.2">
      <c r="A69" s="603" t="str">
        <f>Translations!$B$163</f>
        <v>17. cikk: Kétszeres beszámítás előfordulása:</v>
      </c>
      <c r="B69" s="217"/>
      <c r="C69" s="81"/>
    </row>
    <row r="70" spans="1:3" s="56" customFormat="1" ht="17.100000000000001" customHeight="1" x14ac:dyDescent="0.2">
      <c r="A70" s="603"/>
      <c r="B70" s="119" t="str">
        <f>Translations!$B$164</f>
        <v>Ha előfordult, adjon alább rövid magyarázatot:</v>
      </c>
      <c r="C70" s="81"/>
    </row>
    <row r="71" spans="1:3" ht="28.5" customHeight="1" x14ac:dyDescent="0.2">
      <c r="A71" s="603"/>
      <c r="B71" s="211"/>
      <c r="C71" s="81" t="str">
        <f>Translations!$B$165</f>
        <v>&lt;Írja be az okait, hogy az elvet miért nem követik, vagy miért nem hivatkoznak az 1. melléklet releváns észrevételeire.&gt;</v>
      </c>
    </row>
    <row r="72" spans="1:3" ht="48.75" customHeight="1" thickBot="1" x14ac:dyDescent="0.25">
      <c r="A72" s="360" t="str">
        <f>Translations!$B$166</f>
        <v>18. cikk, (3) bekezdés: Az adathiány esetén alkalmazott módszerek hitelesítése:</v>
      </c>
      <c r="B72" s="216"/>
      <c r="C72" s="81" t="str">
        <f>Translations!$B$167</f>
        <v>&lt;Az adatjelentés hiányosságának indokait az 1. melléklet észrevételében kell felsorolni; ennek azt is közölnie kell, hogy használtak-e alternatív módszert az adathiány lefedésére.&gt;</v>
      </c>
    </row>
    <row r="73" spans="1:3" ht="17.100000000000001" customHeight="1" x14ac:dyDescent="0.2">
      <c r="A73" s="620" t="str">
        <f>Translations!$B$168</f>
        <v>A FAR-rendelethez kapcsolódó útmutató dokumentumoknak való megfelelőség:</v>
      </c>
      <c r="B73" s="621"/>
      <c r="C73" s="81"/>
    </row>
    <row r="74" spans="1:3" ht="17.100000000000001" customHeight="1" x14ac:dyDescent="0.2">
      <c r="A74" s="603" t="str">
        <f>Translations!$B$169</f>
        <v>A FAR-rendeletre vonatkozó bizottsági útmutatók helyesen alkalmazva:</v>
      </c>
      <c r="B74" s="218"/>
      <c r="C74" s="593" t="str">
        <f>Translations!$B$170</f>
        <v>&lt;A válasz itt Igen vagy Nem, mivel a Bizottsági iránymutatások a hitelesítőkre és üzemeltetőkre mindig vonatkoznak.&gt;</v>
      </c>
    </row>
    <row r="75" spans="1:3" ht="17.100000000000001" customHeight="1" x14ac:dyDescent="0.2">
      <c r="A75" s="603"/>
      <c r="B75" s="119" t="str">
        <f>Translations!$B$156</f>
        <v>Ha a válasz „Nem”, kérjük, adjon indokolást alább:</v>
      </c>
      <c r="C75" s="593"/>
    </row>
    <row r="76" spans="1:3" ht="17.100000000000001" customHeight="1" x14ac:dyDescent="0.2">
      <c r="A76" s="603"/>
      <c r="B76" s="219"/>
      <c r="C76" s="81"/>
    </row>
    <row r="77" spans="1:3" ht="30" customHeight="1" x14ac:dyDescent="0.2">
      <c r="A77" s="594" t="str">
        <f>Translations!$B$171</f>
        <v>A FAR-rendelettel kapcsolatos vonatkozó illetékes hatósági útmutatás teljesítve (ha releváns):</v>
      </c>
      <c r="B77" s="218"/>
      <c r="C77" s="81"/>
    </row>
    <row r="78" spans="1:3" ht="17.100000000000001" customHeight="1" x14ac:dyDescent="0.2">
      <c r="A78" s="602"/>
      <c r="B78" s="119" t="str">
        <f>Translations!$B$156</f>
        <v>Ha a válasz „Nem”, kérjük, adjon indokolást alább:</v>
      </c>
      <c r="C78" s="81"/>
    </row>
    <row r="79" spans="1:3" ht="26.1" customHeight="1" thickBot="1" x14ac:dyDescent="0.25">
      <c r="A79" s="625"/>
      <c r="B79" s="219"/>
      <c r="C79" s="81"/>
    </row>
    <row r="80" spans="1:3" ht="18.600000000000001" customHeight="1" thickBot="1" x14ac:dyDescent="0.25">
      <c r="A80" s="609" t="str">
        <f>Translations!$B$172</f>
        <v>MEGFELELŐSÉG A FAR-rendelet NYOMONKÖVETÉSI ÉS JELENTÉSI ELVEI SZERINT</v>
      </c>
      <c r="B80" s="610"/>
      <c r="C80" s="593" t="str">
        <f>Translations!$B$173</f>
        <v>&lt;Ebben a részben csak rövid megjegyzéseket kell beírni.   MEGJEGYZÉS : figyelembe vételre kerül, hogy egyes elvek idealizált célok, így nem lehetséges az abszolút „megfelelőség” megerősítése.  Emellett egyes elvek előfeltétele mások teljesülése, mielőtt a „megfelelőség” „megerősíthető” lenne.  További útmutatás a kiosztás szabályairól szóló EU rendelet 4. útmutató dokumentumában, ill. az MRR-rendelet 5-9 cikkeiben, ill. az AVR-rendelet 6. cikkében található.</v>
      </c>
    </row>
    <row r="81" spans="1:3" ht="33" customHeight="1" x14ac:dyDescent="0.2">
      <c r="A81" s="601" t="str">
        <f>Translations!$B$174</f>
        <v>Teljesség:</v>
      </c>
      <c r="B81" s="220"/>
      <c r="C81" s="593"/>
    </row>
    <row r="82" spans="1:3" ht="34.5" customHeight="1" x14ac:dyDescent="0.2">
      <c r="A82" s="602"/>
      <c r="B82" s="119" t="str">
        <f>Translations!$B$175</f>
        <v>Ha a válasz „Nem”, adjon alább rövid magyarázatot:</v>
      </c>
      <c r="C82" s="593"/>
    </row>
    <row r="83" spans="1:3" ht="27" customHeight="1" x14ac:dyDescent="0.2">
      <c r="A83" s="595"/>
      <c r="B83" s="219"/>
      <c r="C83" s="81" t="str">
        <f>Translations!$B$165</f>
        <v>&lt;Írja be az okait, hogy az elvet miért nem követik, vagy miért nem hivatkoznak az 1. melléklet releváns észrevételeire.&gt;</v>
      </c>
    </row>
    <row r="84" spans="1:3" ht="18" customHeight="1" x14ac:dyDescent="0.2">
      <c r="A84" s="594" t="str">
        <f>Translations!$B$176</f>
        <v>Pontosság:</v>
      </c>
      <c r="B84" s="218"/>
      <c r="C84" s="81"/>
    </row>
    <row r="85" spans="1:3" ht="18" customHeight="1" x14ac:dyDescent="0.2">
      <c r="A85" s="602"/>
      <c r="B85" s="119" t="str">
        <f>Translations!$B$175</f>
        <v>Ha a válasz „Nem”, adjon alább rövid magyarázatot:</v>
      </c>
      <c r="C85" s="81"/>
    </row>
    <row r="86" spans="1:3" ht="28.5" customHeight="1" x14ac:dyDescent="0.2">
      <c r="A86" s="595"/>
      <c r="B86" s="219"/>
      <c r="C86" s="81" t="str">
        <f>Translations!$B$165</f>
        <v>&lt;Írja be az okait, hogy az elvet miért nem követik, vagy miért nem hivatkoznak az 1. melléklet releváns észrevételeire.&gt;</v>
      </c>
    </row>
    <row r="87" spans="1:3" ht="16.5" customHeight="1" x14ac:dyDescent="0.2">
      <c r="A87" s="594" t="str">
        <f>Translations!$B$177</f>
        <v>Megbízhatóság:</v>
      </c>
      <c r="B87" s="218"/>
      <c r="C87" s="81"/>
    </row>
    <row r="88" spans="1:3" ht="16.5" customHeight="1" x14ac:dyDescent="0.2">
      <c r="A88" s="602"/>
      <c r="B88" s="119" t="str">
        <f>Translations!$B$175</f>
        <v>Ha a válasz „Nem”, adjon alább rövid magyarázatot:</v>
      </c>
      <c r="C88" s="81"/>
    </row>
    <row r="89" spans="1:3" ht="28.5" customHeight="1" x14ac:dyDescent="0.2">
      <c r="A89" s="595"/>
      <c r="B89" s="219"/>
      <c r="C89" s="81" t="str">
        <f>Translations!$B$165</f>
        <v>&lt;Írja be az okait, hogy az elvet miért nem követik, vagy miért nem hivatkoznak az 1. melléklet releváns észrevételeire.&gt;</v>
      </c>
    </row>
    <row r="90" spans="1:3" ht="9" customHeight="1" thickBot="1" x14ac:dyDescent="0.25">
      <c r="B90" s="79"/>
      <c r="C90" s="81"/>
    </row>
    <row r="91" spans="1:3" ht="28.5" customHeight="1" thickBot="1" x14ac:dyDescent="0.25">
      <c r="A91" s="623" t="str">
        <f>Translations!$B$178</f>
        <v>HITELESÍTŐI SZAKVÉLEMÉNY</v>
      </c>
      <c r="B91" s="624"/>
      <c r="C91" s="281" t="str">
        <f>Translations!$B$179</f>
        <v>Törölje a szakvélemény-formanyomtatvány azon szöveges sorait, amelyek NEM alkalmazhatók.</v>
      </c>
    </row>
    <row r="92" spans="1:3" ht="56.85" customHeight="1" x14ac:dyDescent="0.2">
      <c r="A92" s="611" t="str">
        <f>Translations!$B$180</f>
        <v xml:space="preserve">HITELESÍTŐI SZAKVÉLEMÉNY – megfelelőként hitelesítve: </v>
      </c>
      <c r="B92" s="613" t="str">
        <f>Translations!$B$181</f>
        <v>Elvégeztük a szakvéleményben hivatkozott, a fenti üzemeltetői jelentésben szereplő ingyenes kiosztáshoz kapcsolódó adatok hitelesítését.  A vállalt hitelesítési munka alapján (lásd a 2. mellékletet) megállapítható, hogy ezek az adatok megfelelően fel vannak tüntetve.</v>
      </c>
      <c r="C92" s="134" t="str">
        <f>Translations!$B$182</f>
        <v>&lt;Ezt a véleményező szöveget használja, ha nem állnak fenn problémák, és nincsenek észrevételei olyan dolgokkal kapcsolatban, amelyek kihathatnak az adatminőségre, vagy a szakvélemény felhasználó általi értelmezésére. Ez a vélemény csak akkor választható ki, ha nincsenek kijavítatlan valótlanságok, nem megfelelőségek, eltérések.&gt;</v>
      </c>
    </row>
    <row r="93" spans="1:3" ht="45" customHeight="1" x14ac:dyDescent="0.2">
      <c r="A93" s="612"/>
      <c r="B93" s="614"/>
      <c r="C93" s="113" t="str">
        <f>Translations!$B$183</f>
        <v>MEGJEGYZÉS – Egy hitelesítésre került szakvélemény esetén csak pozitív megszövegezés fogadható el – NE MÓDOSÍTSA A VÉLEMÉNYEZŐ SZÖVEGEK KIFEJEZÉSEIT – AHOL SZÜKSÉGES, EGÉSZÍTSE KI RÉSZLETEKKEL.</v>
      </c>
    </row>
    <row r="94" spans="1:3" ht="61.5" customHeight="1" x14ac:dyDescent="0.2">
      <c r="A94" s="598" t="str">
        <f>Translations!$B$184</f>
        <v xml:space="preserve">HITELESÍTŐI SZAKVÉLEMÉNY – hitelesítve megjegyzésekkel : </v>
      </c>
      <c r="B94" s="617" t="str">
        <f>Translations!$B$185</f>
        <v>Elvégeztük a szakvéleményben hivatkozott, a fenti üzemeltetői jelentésben szereplő ingyenes kiosztáshoz kapcsolódó adatok hitelesítését.   A vállalt hitelesítési munka alapján (lásd a 2. mellékletet) megállapítható, hogy ezek az adatok megfelelően fel vannak tüntetve, az alábbiak kivételével:</v>
      </c>
      <c r="C94" s="134" t="str">
        <f>Translations!$B$186</f>
        <v xml:space="preserve">&lt;Használja ezt a szakvéleményt, ha  a szakvéleményhez megjegyzések fűzendők.  Kérjük, röviden részletezze az esetleges kivételeket, amelyek befolyásolhatják az adatokat, és ezzel befolyásolják a szakvélemény típusát. 
</v>
      </c>
    </row>
    <row r="95" spans="1:3" ht="69.75" customHeight="1" x14ac:dyDescent="0.2">
      <c r="A95" s="599"/>
      <c r="B95" s="614"/>
      <c r="C95" s="113" t="str">
        <f>Translations!$B$187</f>
        <v>MEGJEGYZÉS – Egy hitelesítésre került  szakvéleményben csak pozitív megszövegezés fogadható el – NE MÓDOSÍTSA E VÉLEMÉNYEZŐ SZÖVEGEK KIFEJEZÉSEIT – AHOL SZÜKSÉGES, EGÉSZÍTSE KI REÉSZLETEKKEL VAGY MEGJEGYZÉSEKKEL; A megjegyzések részből az extra sorok törölhetők.</v>
      </c>
    </row>
    <row r="96" spans="1:3" ht="16.5" customHeight="1" x14ac:dyDescent="0.2">
      <c r="A96" s="615" t="str">
        <f>Translations!$B$188</f>
        <v>A szakvéleményt minősítő megjegyzések:</v>
      </c>
      <c r="B96" s="221" t="s">
        <v>297</v>
      </c>
      <c r="C96" s="600" t="str">
        <f>Translations!$B$189</f>
        <v xml:space="preserve">MEGJEGYZÉS - ezek lényegében figyelmeztető fenntartások, melyekre a hitelesítő fel kívánja hívni a jelentés felhasználójának figyelmét - például arra, hogy az nyomonkövetési módszertani terv előretekintő elemei nem felelnek meg a kiosztás szabályairól szóló EU rendelet követelményeinek a következő ciklusra vonatkozóan, ezért fejlesztést igényelnek, vagy lényegesnek nem minősülő valótlanságokra, nem megfelelőségekre és eltérésekre, amelyek a hitelesítő szakvélemény megerősítésekor még fennállnak (és amelyek nem akadályozzák a hitelesítőt abban, hogy elvárható bizonyossággal kijelentse, hogy az adatok mentesek a lényegi valótlanságoktól), vagyis ez pusztán összefoglalása néhány szempontnak, amelyre a hitelesítő a felhasználó figyelmét fel kívánja hívni; az összes kijavítatlan, lényegesnek nem minősülő valótlanság, eltérés, nem megfelelőség és fejlesztési javaslat részleteit az 1. melléklet észrevételeiben kell felsorolni. </v>
      </c>
    </row>
    <row r="97" spans="1:3" ht="17.25" customHeight="1" x14ac:dyDescent="0.2">
      <c r="A97" s="615"/>
      <c r="B97" s="222" t="s">
        <v>298</v>
      </c>
      <c r="C97" s="600"/>
    </row>
    <row r="98" spans="1:3" ht="20.25" customHeight="1" x14ac:dyDescent="0.2">
      <c r="A98" s="615"/>
      <c r="B98" s="222" t="s">
        <v>299</v>
      </c>
      <c r="C98" s="600"/>
    </row>
    <row r="99" spans="1:3" ht="18.75" customHeight="1" x14ac:dyDescent="0.2">
      <c r="A99" s="615"/>
      <c r="B99" s="222"/>
      <c r="C99" s="600"/>
    </row>
    <row r="100" spans="1:3" ht="29.25" customHeight="1" x14ac:dyDescent="0.2">
      <c r="A100" s="615"/>
      <c r="B100" s="222"/>
      <c r="C100" s="600"/>
    </row>
    <row r="101" spans="1:3" ht="12.75" customHeight="1" x14ac:dyDescent="0.2">
      <c r="A101" s="615"/>
      <c r="B101" s="222"/>
      <c r="C101" s="600"/>
    </row>
    <row r="102" spans="1:3" ht="18" customHeight="1" x14ac:dyDescent="0.2">
      <c r="A102" s="615"/>
      <c r="B102" s="222"/>
      <c r="C102" s="600"/>
    </row>
    <row r="103" spans="1:3" ht="18.95" customHeight="1" x14ac:dyDescent="0.2">
      <c r="A103" s="615"/>
      <c r="B103" s="222"/>
      <c r="C103" s="600"/>
    </row>
    <row r="104" spans="1:3" ht="12.75" customHeight="1" x14ac:dyDescent="0.2">
      <c r="A104" s="615"/>
      <c r="B104" s="222"/>
      <c r="C104" s="600" t="str">
        <f>Translations!$B$190</f>
        <v>&lt;Írjon be megjegyzéseket bármely feljegyzett kivétellel kapcsolatban, amelyek befolyásolhatják/befolyásolják a hitelesítést, ezért ellentmondanak a szakvéleménynek. Kérjük, a megjegyzéseket külön számozza meg.&gt;</v>
      </c>
    </row>
    <row r="105" spans="1:3" ht="12.75" customHeight="1" x14ac:dyDescent="0.2">
      <c r="A105" s="615"/>
      <c r="B105" s="222"/>
      <c r="C105" s="600"/>
    </row>
    <row r="106" spans="1:3" ht="12.75" customHeight="1" x14ac:dyDescent="0.2">
      <c r="A106" s="616"/>
      <c r="B106" s="222"/>
      <c r="C106" s="600"/>
    </row>
    <row r="107" spans="1:3" ht="93" customHeight="1" x14ac:dyDescent="0.2">
      <c r="A107" s="594" t="str">
        <f>Translations!$B$191</f>
        <v xml:space="preserve">SZAKVÉLEMÉNY – nem hitelesített: </v>
      </c>
      <c r="B107" s="223" t="str">
        <f>Translations!$B$192</f>
        <v>Elvégeztük a szakvéleményben hivatkozott, a fenti üzemeltetői jelentésben szereplő ingyenes kiosztáshoz kapcsolódó adatok hitelesítését.  A vállalt hitelesítési munka alapján (lásd a 2. mellékletet) megállapítható, hogy ezek az adatok NEM hitelesíthetők lényeges valótlanságtól mentesnek, az alábbi okokból:</v>
      </c>
      <c r="C107" s="133" t="str">
        <f>Translations!$B$193</f>
        <v xml:space="preserve">&lt;Használja ezt a hitelesítői szakvéleményt , ha nem lehetséges az adatok hitelesítése lényeges valótlanság(ok) miatt, a hatáskörök vagy olyan eltérések korlátozása, amelyek külön vagy más eltérésekkel kombinálva (amelyeket lényeges elemként külön-külön azonosítani kell az 1. mellékletben, a végső hitelesítésre maradó nem lényeges észrevételek mellett) nem nyújtanak kellő egyértelműséget, és nem teszik lehetővé a hitelesítő számára, hogy elvárható bizonyossággal kijelentse az adatok lényeges valótlanságoktól való mentességét. </v>
      </c>
    </row>
    <row r="108" spans="1:3" ht="12.75" customHeight="1" x14ac:dyDescent="0.2">
      <c r="A108" s="602"/>
      <c r="B108" s="224" t="str">
        <f>Translations!$B$194</f>
        <v>•  kijavítatlan lényeges valótlanság (egyedi vagy összesített) áll fenn.</v>
      </c>
      <c r="C108" s="600" t="str">
        <f>Translations!$B$195</f>
        <v>&lt;Válassza ki a megfelelő indokokat a megadott listáról, és törölje azokat, amelyek nem relevánsak; vagy ha releváns, adjon hozzá újabb indokot.&gt;</v>
      </c>
    </row>
    <row r="109" spans="1:3" ht="45" customHeight="1" x14ac:dyDescent="0.2">
      <c r="A109" s="602"/>
      <c r="B109" s="224" t="str">
        <f>Translations!$B$196</f>
        <v>•  kijavítatlan, lényeges eltérés (egyedi vagy összesített) áll fenn, azaz olyan mértékű elvárható bizonyossággal hitelesíteni lehessen.</v>
      </c>
      <c r="C109" s="600"/>
    </row>
    <row r="110" spans="1:3" ht="20.25" customHeight="1" x14ac:dyDescent="0.2">
      <c r="A110" s="602"/>
      <c r="B110" s="224" t="str">
        <f>Translations!$B$199</f>
        <v>•  a hitelesítés terjedelme túl korlátozott, az alábbiak miatt:</v>
      </c>
      <c r="C110" s="133"/>
    </row>
    <row r="111" spans="1:3" ht="69" customHeight="1" x14ac:dyDescent="0.2">
      <c r="A111" s="602"/>
      <c r="B111" s="225" t="str">
        <f>Translations!$B$200</f>
        <v>- olyan hiányosságok vagy korlátozások álltak fenn a hitelesítésre rendelkezésre bocsátott adatokban és információkban (pl. nem megfelelő bizonyíték), hogy nem történhetett meg teljes körűen a jelentés elvárható bizonyossági fokkal történő értékelése, vagy a hitelesítés elvégzése.</v>
      </c>
      <c r="C111" s="115"/>
    </row>
    <row r="112" spans="1:3" ht="45.75" customHeight="1" x14ac:dyDescent="0.2">
      <c r="A112" s="602"/>
      <c r="B112" s="225" t="str">
        <f>Translations!$B$201</f>
        <v>- a nyomonkövetési módszertani terv terjedelme nem volt elégséges, ill. nem volt elég egyértelmű, hogy hitelesítési következtetést lehessen megfogalmazni.</v>
      </c>
      <c r="C112" s="115"/>
    </row>
    <row r="113" spans="1:3" ht="38.25" customHeight="1" x14ac:dyDescent="0.2">
      <c r="A113" s="602"/>
      <c r="B113" s="225" t="str">
        <f>Translations!$B$202</f>
        <v>- a nyomonkövetési módszertani tervet az illetékes hatóság nem hagyta jóvá.</v>
      </c>
      <c r="C113" s="115"/>
    </row>
    <row r="114" spans="1:3" ht="12.75" customHeight="1" thickBot="1" x14ac:dyDescent="0.25">
      <c r="A114" s="602"/>
      <c r="B114" s="224"/>
      <c r="C114" s="115"/>
    </row>
    <row r="115" spans="1:3" s="56" customFormat="1" ht="13.5" thickBot="1" x14ac:dyDescent="0.25">
      <c r="A115" s="609" t="str">
        <f>Translations!$B$203</f>
        <v>HITELESÍTÉST VÉGZŐ CSOPORT</v>
      </c>
      <c r="B115" s="610"/>
      <c r="C115" s="280"/>
    </row>
    <row r="116" spans="1:3" x14ac:dyDescent="0.2">
      <c r="A116" s="359" t="str">
        <f>Translations!$B$204</f>
        <v>Vezető EU ETS hitelesítő:</v>
      </c>
      <c r="B116" s="226"/>
      <c r="C116" s="81" t="str">
        <f>Translations!$B$205</f>
        <v>&lt;Írja be a nevet.&gt;</v>
      </c>
    </row>
    <row r="117" spans="1:3" x14ac:dyDescent="0.2">
      <c r="A117" s="346" t="str">
        <f>Translations!$B$206</f>
        <v>EU ETS hitelesítő(k):</v>
      </c>
      <c r="B117" s="227"/>
      <c r="C117" s="81" t="str">
        <f>Translations!$B$205</f>
        <v>&lt;Írja be a nevet.&gt;</v>
      </c>
    </row>
    <row r="118" spans="1:3" ht="25.5" x14ac:dyDescent="0.2">
      <c r="A118" s="346" t="str">
        <f>Translations!$B$207</f>
        <v>Műszaki szakértő(k) (EU ETS hitelesítő):</v>
      </c>
      <c r="B118" s="227"/>
      <c r="C118" s="81" t="str">
        <f>Translations!$B$205</f>
        <v>&lt;Írja be a nevet.&gt;</v>
      </c>
    </row>
    <row r="119" spans="1:3" x14ac:dyDescent="0.2">
      <c r="A119" s="346" t="str">
        <f>Translations!$B$208</f>
        <v>Független felülvizsgáló:</v>
      </c>
      <c r="B119" s="227"/>
      <c r="C119" s="81" t="str">
        <f>Translations!$B$205</f>
        <v>&lt;Írja be a nevet.&gt;</v>
      </c>
    </row>
    <row r="120" spans="1:3" ht="26.25" thickBot="1" x14ac:dyDescent="0.25">
      <c r="A120" s="360" t="str">
        <f>Translations!$B$209</f>
        <v>Műszaki szakértő(k) (Független felülvizsgáló):</v>
      </c>
      <c r="B120" s="228"/>
      <c r="C120" s="81" t="str">
        <f>Translations!$B$205</f>
        <v>&lt;Írja be a nevet.&gt;</v>
      </c>
    </row>
    <row r="121" spans="1:3" ht="9" customHeight="1" thickBot="1" x14ac:dyDescent="0.25">
      <c r="B121" s="79"/>
      <c r="C121" s="280"/>
    </row>
    <row r="122" spans="1:3" ht="44.25" customHeight="1" x14ac:dyDescent="0.2">
      <c r="A122" s="359" t="str">
        <f>Translations!$B$210</f>
        <v>Aláírva a hitelesítő nevében: &lt;írja be a hitelesítő nevét ide&gt;:</v>
      </c>
      <c r="B122" s="229"/>
      <c r="C122" s="81" t="str">
        <f>Translations!$B$211</f>
        <v>&lt;Írja be a cégszerű aláírást ide.&gt;</v>
      </c>
    </row>
    <row r="123" spans="1:3" ht="81" customHeight="1" x14ac:dyDescent="0.2">
      <c r="A123" s="346" t="str">
        <f>Translations!$B$212</f>
        <v>Aláírásra jogosult személy neve:</v>
      </c>
      <c r="B123" s="230"/>
      <c r="C123" s="134" t="str">
        <f>Translations!$B$213</f>
        <v>FONTOS MEGJEGYZÉS: A szakvélemény kijelentésével és jelen aláírásával Ön elvárható bizonyossággal tanúsítja az adatok pontosságát (az alkalmazható 5%-os lényegességi küszöbön belül) és azok megfelelőségét MINDEN vonatkozó szabály és elv szempontjából.  Esetlegesen később azonosított hibák érvényteleníthetik a fenti szakvéleményt, és a hitelesítő (szervezet) jogi és pénzügyi felelősségre vonását eredményezhetik.</v>
      </c>
    </row>
    <row r="124" spans="1:3" ht="26.25" customHeight="1" thickBot="1" x14ac:dyDescent="0.25">
      <c r="A124" s="360" t="str">
        <f>Translations!$B$214</f>
        <v>A szakvélemény dátuma:</v>
      </c>
      <c r="B124" s="231"/>
      <c r="C124" s="81" t="str">
        <f>Translations!$B$215</f>
        <v>&lt;Írja be a szakvélemény dátumát.&gt; - Ügyeljen arra, hogy ennek a dátumnak módosulnia kell, ha a szakvéleményt frissítik.</v>
      </c>
    </row>
    <row r="125" spans="1:3" ht="13.5" thickBot="1" x14ac:dyDescent="0.25">
      <c r="B125" s="79"/>
      <c r="C125" s="81"/>
    </row>
    <row r="126" spans="1:3" ht="36" customHeight="1" x14ac:dyDescent="0.2">
      <c r="A126" s="359" t="str">
        <f>Translations!$B$216</f>
        <v>A hitelesítő neve:</v>
      </c>
      <c r="B126" s="229"/>
      <c r="C126" s="81" t="str">
        <f>Translations!$B$217</f>
        <v xml:space="preserve">&lt;Írja be a hitelesítő formális nevét.&gt; </v>
      </c>
    </row>
    <row r="127" spans="1:3" x14ac:dyDescent="0.2">
      <c r="A127" s="346" t="str">
        <f>Translations!$B$218</f>
        <v>Kapcsolattartási cím:</v>
      </c>
      <c r="B127" s="230"/>
      <c r="C127" s="81" t="str">
        <f>Translations!$B$219</f>
        <v>&lt;Írja be a hitelesítő hivatalos kapcsolattartási címét, e-mail címmel együtt.&gt;</v>
      </c>
    </row>
    <row r="128" spans="1:3" ht="25.5" x14ac:dyDescent="0.2">
      <c r="A128" s="346" t="str">
        <f>Translations!$B$220</f>
        <v>A hitelesítési szerződés dátuma:</v>
      </c>
      <c r="B128" s="232"/>
      <c r="C128" s="280"/>
    </row>
    <row r="129" spans="1:3" s="82" customFormat="1" ht="25.5" x14ac:dyDescent="0.2">
      <c r="A129" s="346" t="str">
        <f>Translations!$B$221</f>
        <v>A hitelesítő akkreditált vagy tanúsított természetes személy?</v>
      </c>
      <c r="B129" s="233"/>
      <c r="C129" s="282"/>
    </row>
    <row r="130" spans="1:3" s="84" customFormat="1" ht="38.25" x14ac:dyDescent="0.2">
      <c r="A130" s="346" t="str">
        <f>Translations!$B$222</f>
        <v>Akkreditáló/Tanúsító Testület neve:</v>
      </c>
      <c r="B130" s="230"/>
      <c r="C130" s="81" t="str">
        <f>Translations!$B$223</f>
        <v>&lt;Írja be a Nemzeti akkreditáló testület nevét, pl. NAH, ha a hitelesítő akkreditált. Írja be a nemzeti tanúsító hatóság nevét, ha a hitelesítő az AVR-rendelet 54. cikke (2) bekezdése szerint tanúsított.&gt;</v>
      </c>
    </row>
    <row r="131" spans="1:3" s="84" customFormat="1" ht="26.25" thickBot="1" x14ac:dyDescent="0.25">
      <c r="A131" s="360" t="str">
        <f>Translations!$B$224</f>
        <v xml:space="preserve">Akkreditáció/ Tanúsítvány száma: </v>
      </c>
      <c r="B131" s="231"/>
      <c r="C131" s="81" t="str">
        <f>Translations!$B$225</f>
        <v>&lt;A fenti Akkreditáló testület / Nemzeti tanúsító hatóság által kiállított formában&gt;</v>
      </c>
    </row>
    <row r="135" spans="1:3" ht="57.75" customHeight="1" x14ac:dyDescent="0.2">
      <c r="B135" s="85"/>
    </row>
    <row r="136" spans="1:3" x14ac:dyDescent="0.2">
      <c r="B136" s="85"/>
    </row>
    <row r="137" spans="1:3" x14ac:dyDescent="0.2">
      <c r="B137" s="85"/>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38">
    <mergeCell ref="C108:C109"/>
    <mergeCell ref="A27:B27"/>
    <mergeCell ref="A84:A86"/>
    <mergeCell ref="A74:A76"/>
    <mergeCell ref="A80:B80"/>
    <mergeCell ref="A37:B37"/>
    <mergeCell ref="A60:A62"/>
    <mergeCell ref="A73:B73"/>
    <mergeCell ref="A66:A68"/>
    <mergeCell ref="A69:A71"/>
    <mergeCell ref="A47:A49"/>
    <mergeCell ref="C47:C49"/>
    <mergeCell ref="C96:C103"/>
    <mergeCell ref="A91:B91"/>
    <mergeCell ref="A77:A79"/>
    <mergeCell ref="C74:C75"/>
    <mergeCell ref="A115:B115"/>
    <mergeCell ref="A92:A93"/>
    <mergeCell ref="B92:B93"/>
    <mergeCell ref="A107:A114"/>
    <mergeCell ref="A96:A106"/>
    <mergeCell ref="B94:B95"/>
    <mergeCell ref="C2:C4"/>
    <mergeCell ref="A2:B2"/>
    <mergeCell ref="A5:B5"/>
    <mergeCell ref="A19:B19"/>
    <mergeCell ref="A3:B3"/>
    <mergeCell ref="C21:C22"/>
    <mergeCell ref="A21:A22"/>
    <mergeCell ref="A36:B36"/>
    <mergeCell ref="A94:A95"/>
    <mergeCell ref="C104:C106"/>
    <mergeCell ref="A81:A83"/>
    <mergeCell ref="C80:C82"/>
    <mergeCell ref="A44:A46"/>
    <mergeCell ref="A57:A59"/>
    <mergeCell ref="C44:C46"/>
    <mergeCell ref="A87:A89"/>
  </mergeCells>
  <phoneticPr fontId="0" type="noConversion"/>
  <dataValidations disablePrompts="1" count="16">
    <dataValidation allowBlank="1" showErrorMessage="1" prompt="Insert name" sqref="B116:B120"/>
    <dataValidation type="list" allowBlank="1" showErrorMessage="1" prompt="Please select" sqref="B129">
      <formula1>accreditedcertified</formula1>
    </dataValidation>
    <dataValidation type="list" allowBlank="1" showErrorMessage="1" prompt="Please select" sqref="B69 B87 B84 B81 B66">
      <formula1>PrinciplesCompliance</formula1>
    </dataValidation>
    <dataValidation type="list" allowBlank="1" showErrorMessage="1" prompt="Please select" sqref="B74 B59:B60">
      <formula1>RulesCompliance</formula1>
    </dataValidation>
    <dataValidation type="list" allowBlank="1" showErrorMessage="1" prompt="Please select" sqref="B72 B38:B44 B47 B57 B77 B63:B65 B50:B52 B55">
      <formula1>rulescompliance3</formula1>
    </dataValidation>
    <dataValidation type="list" allowBlank="1" showInputMessage="1" showErrorMessage="1" sqref="B46 B49 B51:B53">
      <formula1>Rulescompliance2</formula1>
    </dataValidation>
    <dataValidation type="list" allowBlank="1" showErrorMessage="1" prompt="Please select" sqref="B56">
      <formula1>rulescompliance4</formula1>
    </dataValidation>
    <dataValidation type="list" allowBlank="1" showInputMessage="1" showErrorMessage="1" sqref="B28">
      <formula1>sitevisit</formula1>
    </dataValidation>
    <dataValidation type="list" allowBlank="1" showInputMessage="1" showErrorMessage="1" sqref="B16:B17">
      <formula1>Annex1Activities</formula1>
    </dataValidation>
    <dataValidation type="list" allowBlank="1" showInputMessage="1" showErrorMessage="1" sqref="B21">
      <formula1>reportingyear</formula1>
    </dataValidation>
    <dataValidation type="list" allowBlank="1" showInputMessage="1" showErrorMessage="1" sqref="B14">
      <formula1>CompetentAuthority</formula1>
    </dataValidation>
    <dataValidation allowBlank="1" showErrorMessage="1" sqref="B24"/>
    <dataValidation type="list" allowBlank="1" showInputMessage="1" showErrorMessage="1" sqref="B20">
      <formula1>TypeOfReport</formula1>
    </dataValidation>
    <dataValidation type="list" allowBlank="1" showErrorMessage="1" prompt="Please select" sqref="B53">
      <formula1>Rulescompliance2</formula1>
    </dataValidation>
    <dataValidation type="list" allowBlank="1" showInputMessage="1" showErrorMessage="1" sqref="B54">
      <formula1>Conditionality_YN</formula1>
    </dataValidation>
    <dataValidation type="list" allowBlank="1" showErrorMessage="1" prompt="Please select" sqref="B54">
      <formula1>Conditionality_YN</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127"/>
  <sheetViews>
    <sheetView workbookViewId="0">
      <selection activeCell="G32" sqref="G32:G36"/>
    </sheetView>
  </sheetViews>
  <sheetFormatPr defaultColWidth="9.140625" defaultRowHeight="12.75" x14ac:dyDescent="0.2"/>
  <cols>
    <col min="1" max="1" width="4.85546875" style="59" customWidth="1"/>
    <col min="2" max="2" width="25.7109375" style="47" customWidth="1"/>
    <col min="3" max="3" width="10.7109375" style="47" customWidth="1"/>
    <col min="4" max="4" width="40.7109375" style="47" customWidth="1"/>
    <col min="5" max="6" width="9.7109375" style="50" customWidth="1"/>
    <col min="7" max="7" width="75.7109375" style="32" customWidth="1"/>
    <col min="8" max="8" width="54.7109375" style="32" customWidth="1"/>
    <col min="9" max="16384" width="9.140625" style="32"/>
  </cols>
  <sheetData>
    <row r="1" spans="1:8" x14ac:dyDescent="0.2">
      <c r="A1" s="608" t="str">
        <f>Translations!$B$226</f>
        <v>Hitelesítői jelentés - Kibocsátás-kereskedelmi rendszer</v>
      </c>
      <c r="B1" s="608"/>
      <c r="C1" s="608"/>
      <c r="D1" s="608"/>
      <c r="E1" s="608"/>
      <c r="F1" s="59"/>
      <c r="G1" s="70" t="str">
        <f>Translations!$B$68</f>
        <v>ÚTMUTATÓ HITELESÍTŐK SZÁMÁRA</v>
      </c>
    </row>
    <row r="2" spans="1:8" ht="21" customHeight="1" thickBot="1" x14ac:dyDescent="0.25">
      <c r="A2" s="608" t="str">
        <f>Translations!$B$71</f>
        <v>EU ETS tevékenységi szintről szóló éves jelentés</v>
      </c>
      <c r="B2" s="608"/>
      <c r="C2" s="608"/>
      <c r="D2" s="608"/>
      <c r="E2" s="608"/>
      <c r="F2" s="59"/>
      <c r="G2" s="71"/>
    </row>
    <row r="3" spans="1:8" ht="13.5" thickBot="1" x14ac:dyDescent="0.25">
      <c r="A3" s="54"/>
      <c r="B3" s="656" t="str">
        <f>CONCATENATE(IF('Hitelesítői szakvélemény'!B6="",OperatorName,'Hitelesítői szakvélemény'!B6)," - ",IF('Hitelesítői szakvélemény'!B7="",InstallationName,'Hitelesítői szakvélemény'!B7))</f>
        <v>Üzemeltető neve - Létesítmény neve</v>
      </c>
      <c r="C3" s="657"/>
      <c r="D3" s="658"/>
      <c r="E3" s="59"/>
      <c r="F3" s="59"/>
      <c r="G3" s="71" t="str">
        <f>Translations!$B$227</f>
        <v>Megjegyzés:  ennek az adatnak a „Szakvélemény” lapon történt megadása után automatikusan el kell tárolódnia.</v>
      </c>
    </row>
    <row r="4" spans="1:8" s="300" customFormat="1" ht="21" customHeight="1" x14ac:dyDescent="0.2">
      <c r="A4" s="651" t="str">
        <f>Translations!$B$228</f>
        <v xml:space="preserve">1A melléklet – Valótlanságok, nem megfelelőségek, eltérések és javasolt fejlesztések </v>
      </c>
      <c r="B4" s="651"/>
      <c r="C4" s="651"/>
      <c r="D4" s="651"/>
      <c r="E4" s="651"/>
      <c r="F4" s="298"/>
      <c r="G4" s="299"/>
    </row>
    <row r="5" spans="1:8" ht="13.5" customHeight="1" x14ac:dyDescent="0.2">
      <c r="B5" s="51"/>
      <c r="C5" s="51"/>
      <c r="D5" s="51"/>
      <c r="E5" s="59"/>
      <c r="F5" s="59"/>
      <c r="G5" s="71"/>
    </row>
    <row r="6" spans="1:8" ht="25.7" customHeight="1" thickBot="1" x14ac:dyDescent="0.25">
      <c r="A6" s="72" t="s">
        <v>14</v>
      </c>
      <c r="B6" s="652" t="str">
        <f>Translations!$B$229</f>
        <v>Kijavítatlan valótlanságok, amelyeket nem korrigáltak a hitelesítői jelentés kibocsátása előtt</v>
      </c>
      <c r="C6" s="652"/>
      <c r="D6" s="652"/>
      <c r="E6" s="59" t="str">
        <f>Translations!$B$230</f>
        <v>Lényeges?</v>
      </c>
      <c r="F6" s="59"/>
      <c r="G6" s="73" t="str">
        <f>Translations!$B$231</f>
        <v>Kérjük, válassza ki az „Igen” vagy „Nem” választ a „Lényeges” oszlopban.</v>
      </c>
      <c r="H6" s="50"/>
    </row>
    <row r="7" spans="1:8" ht="12.75" customHeight="1" x14ac:dyDescent="0.2">
      <c r="A7" s="74" t="s">
        <v>15</v>
      </c>
      <c r="B7" s="234"/>
      <c r="C7" s="288"/>
      <c r="D7" s="288"/>
      <c r="E7" s="235" t="str">
        <f>Translations!$B$232</f>
        <v>-- válasszon --</v>
      </c>
      <c r="F7" s="295"/>
      <c r="G7" s="604" t="str">
        <f>Translations!$B$233</f>
        <v>Kérjük, írja be a releváns leírást, kijavítatlan valótlan megállapításonként egy sorba.  Ha több helyre van szüksége, a sorokat és számozott pontokat egyenként adja hozzá.  Kijavítatlan valótlanságok hiányában az első sorban kérjük a NEM ALKALMAZHATÓ szöveget beírni.</v>
      </c>
    </row>
    <row r="8" spans="1:8" ht="38.25" x14ac:dyDescent="0.2">
      <c r="A8" s="52" t="s">
        <v>16</v>
      </c>
      <c r="B8" s="236"/>
      <c r="C8" s="289"/>
      <c r="D8" s="289"/>
      <c r="E8" s="237" t="str">
        <f>Translations!$B$232</f>
        <v>-- válasszon --</v>
      </c>
      <c r="F8" s="295"/>
      <c r="G8" s="604"/>
    </row>
    <row r="9" spans="1:8" ht="12.75" customHeight="1" x14ac:dyDescent="0.2">
      <c r="A9" s="52" t="s">
        <v>17</v>
      </c>
      <c r="B9" s="236"/>
      <c r="C9" s="289"/>
      <c r="D9" s="289"/>
      <c r="E9" s="237" t="str">
        <f>Translations!$B$232</f>
        <v>-- válasszon --</v>
      </c>
      <c r="F9" s="295"/>
      <c r="G9" s="604"/>
    </row>
    <row r="10" spans="1:8" ht="12.75" customHeight="1" x14ac:dyDescent="0.2">
      <c r="A10" s="52" t="s">
        <v>18</v>
      </c>
      <c r="B10" s="236"/>
      <c r="C10" s="289"/>
      <c r="D10" s="289"/>
      <c r="E10" s="237" t="str">
        <f>Translations!$B$232</f>
        <v>-- válasszon --</v>
      </c>
      <c r="F10" s="295"/>
      <c r="G10" s="604"/>
    </row>
    <row r="11" spans="1:8" ht="12.75" customHeight="1" x14ac:dyDescent="0.2">
      <c r="A11" s="52" t="s">
        <v>19</v>
      </c>
      <c r="B11" s="236"/>
      <c r="C11" s="289"/>
      <c r="D11" s="289"/>
      <c r="E11" s="237" t="str">
        <f>Translations!$B$232</f>
        <v>-- válasszon --</v>
      </c>
      <c r="F11" s="295"/>
      <c r="G11" s="604"/>
    </row>
    <row r="12" spans="1:8" ht="12.75" customHeight="1" x14ac:dyDescent="0.2">
      <c r="A12" s="52" t="s">
        <v>20</v>
      </c>
      <c r="B12" s="236"/>
      <c r="C12" s="289"/>
      <c r="D12" s="289"/>
      <c r="E12" s="237" t="str">
        <f>Translations!$B$232</f>
        <v>-- válasszon --</v>
      </c>
      <c r="F12" s="295"/>
      <c r="G12" s="604" t="str">
        <f>Translations!$B$234</f>
        <v>&lt;Adja meg a valótlan megállapítás részleteit, ideértve a jellegét, nagyságát, és a jelentés elemét, amelyhez tartozik; továbbá, hogy miért van lényeges hatása, ha ez releváns. Egyértelműen meg kell állapítani, hogy a valótlanság nincs-e eltúlozva (vagyis a ténylegesnél nagyobb súllyal feltüntetve) vagy alulbecsülve (vagyis a ténylegesnél kisebb súllyal feltüntetve). A valótlanságok osztályozásáról és jelentéséről további információért lásd az Európai Bizottság szolgálatának iránymutatását.&gt;</v>
      </c>
    </row>
    <row r="13" spans="1:8" ht="12.75" customHeight="1" x14ac:dyDescent="0.2">
      <c r="A13" s="52" t="s">
        <v>21</v>
      </c>
      <c r="B13" s="236"/>
      <c r="C13" s="289"/>
      <c r="D13" s="289"/>
      <c r="E13" s="237" t="str">
        <f>Translations!$B$232</f>
        <v>-- válasszon --</v>
      </c>
      <c r="F13" s="295"/>
      <c r="G13" s="604"/>
    </row>
    <row r="14" spans="1:8" ht="15" customHeight="1" x14ac:dyDescent="0.2">
      <c r="A14" s="52" t="s">
        <v>22</v>
      </c>
      <c r="B14" s="236"/>
      <c r="C14" s="289"/>
      <c r="D14" s="289"/>
      <c r="E14" s="237" t="str">
        <f>Translations!$B$232</f>
        <v>-- válasszon --</v>
      </c>
      <c r="F14" s="295"/>
      <c r="G14" s="604"/>
    </row>
    <row r="15" spans="1:8" ht="12.75" customHeight="1" x14ac:dyDescent="0.2">
      <c r="A15" s="52" t="s">
        <v>23</v>
      </c>
      <c r="B15" s="236"/>
      <c r="C15" s="289"/>
      <c r="D15" s="289"/>
      <c r="E15" s="237" t="str">
        <f>Translations!$B$232</f>
        <v>-- válasszon --</v>
      </c>
      <c r="F15" s="295"/>
      <c r="G15" s="604"/>
    </row>
    <row r="16" spans="1:8" ht="39" thickBot="1" x14ac:dyDescent="0.25">
      <c r="A16" s="53" t="s">
        <v>24</v>
      </c>
      <c r="B16" s="238"/>
      <c r="C16" s="290"/>
      <c r="D16" s="290"/>
      <c r="E16" s="239" t="str">
        <f>Translations!$B$232</f>
        <v>-- válasszon --</v>
      </c>
      <c r="F16" s="295"/>
      <c r="G16" s="604"/>
    </row>
    <row r="17" spans="1:8" x14ac:dyDescent="0.2">
      <c r="B17" s="51"/>
      <c r="C17" s="51"/>
      <c r="D17" s="51"/>
      <c r="E17" s="59"/>
      <c r="F17" s="59"/>
      <c r="G17" s="71"/>
    </row>
    <row r="18" spans="1:8" s="56" customFormat="1" ht="13.5" customHeight="1" thickBot="1" x14ac:dyDescent="0.25">
      <c r="A18" s="72" t="s">
        <v>555</v>
      </c>
      <c r="B18" s="652" t="str">
        <f>Translations!$B$235</f>
        <v>Kijavítatlan, a hitelesítés során azonosított nem megfelelőségek a kiosztási szabályokat tartalmazó EU rendelet szerint</v>
      </c>
      <c r="C18" s="652"/>
      <c r="D18" s="652"/>
      <c r="E18" s="75" t="str">
        <f>Translations!$B$230</f>
        <v>Lényeges?</v>
      </c>
      <c r="F18" s="75"/>
      <c r="G18" s="73"/>
      <c r="H18" s="50"/>
    </row>
    <row r="19" spans="1:8" s="56" customFormat="1" ht="12.75" customHeight="1" x14ac:dyDescent="0.2">
      <c r="A19" s="74" t="s">
        <v>26</v>
      </c>
      <c r="B19" s="234"/>
      <c r="C19" s="288"/>
      <c r="D19" s="288"/>
      <c r="E19" s="235" t="str">
        <f>Translations!$B$232</f>
        <v>-- válasszon --</v>
      </c>
      <c r="F19" s="296"/>
      <c r="G19" s="650" t="str">
        <f>Translations!$B$236</f>
        <v>&lt;Kérjük, írjon be minden releváns adatot.  Egy sorba egy nem megfelelőségi megállapítást írjon.  Ha több helyre van szüksége, a sorokat és számozott pontokat egyenként adja hozzá.  Nem megfelelőségek hiányában az első sorban kérjük a NEM ALKALMAZHATÓ szöveget beírni.&gt;</v>
      </c>
    </row>
    <row r="20" spans="1:8" s="56" customFormat="1" ht="38.25" x14ac:dyDescent="0.2">
      <c r="A20" s="52" t="s">
        <v>27</v>
      </c>
      <c r="B20" s="236"/>
      <c r="C20" s="289"/>
      <c r="D20" s="289"/>
      <c r="E20" s="237" t="str">
        <f>Translations!$B$232</f>
        <v>-- válasszon --</v>
      </c>
      <c r="F20" s="296"/>
      <c r="G20" s="650"/>
    </row>
    <row r="21" spans="1:8" s="56" customFormat="1" ht="12.75" customHeight="1" x14ac:dyDescent="0.2">
      <c r="A21" s="52" t="s">
        <v>28</v>
      </c>
      <c r="B21" s="236"/>
      <c r="C21" s="289"/>
      <c r="D21" s="289"/>
      <c r="E21" s="237" t="str">
        <f>Translations!$B$232</f>
        <v>-- válasszon --</v>
      </c>
      <c r="F21" s="296"/>
      <c r="G21" s="650"/>
    </row>
    <row r="22" spans="1:8" s="56" customFormat="1" ht="12.75" customHeight="1" x14ac:dyDescent="0.2">
      <c r="A22" s="52" t="s">
        <v>29</v>
      </c>
      <c r="B22" s="236"/>
      <c r="C22" s="289"/>
      <c r="D22" s="289"/>
      <c r="E22" s="237" t="str">
        <f>Translations!$B$232</f>
        <v>-- válasszon --</v>
      </c>
      <c r="F22" s="296"/>
      <c r="G22" s="650"/>
    </row>
    <row r="23" spans="1:8" s="56" customFormat="1" ht="12.75" customHeight="1" x14ac:dyDescent="0.2">
      <c r="A23" s="52" t="s">
        <v>30</v>
      </c>
      <c r="B23" s="236"/>
      <c r="C23" s="289"/>
      <c r="D23" s="289"/>
      <c r="E23" s="237" t="str">
        <f>Translations!$B$232</f>
        <v>-- válasszon --</v>
      </c>
      <c r="F23" s="296"/>
      <c r="G23" s="650"/>
    </row>
    <row r="24" spans="1:8" s="56" customFormat="1" ht="12.75" customHeight="1" x14ac:dyDescent="0.2">
      <c r="A24" s="52" t="s">
        <v>31</v>
      </c>
      <c r="B24" s="236"/>
      <c r="C24" s="289"/>
      <c r="D24" s="289"/>
      <c r="E24" s="237" t="str">
        <f>Translations!$B$232</f>
        <v>-- válasszon --</v>
      </c>
      <c r="F24" s="296"/>
      <c r="G24" s="650" t="str">
        <f>Translations!$B$237</f>
        <v>&lt;Adja meg a nem-megfelelőség részleteit, ideértve annak jellegét és nagyságát, és az ingyenes kiosztásról szóló rendelet cikkét, amelyre vonatkozik. A nem megfelelőségek osztályozásáról és jelentéséről további információért lásd az Európai Bizottság szolgálatának iránymutatását.&gt;</v>
      </c>
    </row>
    <row r="25" spans="1:8" s="56" customFormat="1" ht="13.5" customHeight="1" x14ac:dyDescent="0.2">
      <c r="A25" s="52" t="s">
        <v>32</v>
      </c>
      <c r="B25" s="236"/>
      <c r="C25" s="289"/>
      <c r="D25" s="289"/>
      <c r="E25" s="237" t="str">
        <f>Translations!$B$232</f>
        <v>-- válasszon --</v>
      </c>
      <c r="F25" s="296"/>
      <c r="G25" s="650"/>
    </row>
    <row r="26" spans="1:8" s="56" customFormat="1" ht="13.5" customHeight="1" x14ac:dyDescent="0.2">
      <c r="A26" s="52" t="s">
        <v>33</v>
      </c>
      <c r="B26" s="236"/>
      <c r="C26" s="289"/>
      <c r="D26" s="289"/>
      <c r="E26" s="237" t="str">
        <f>Translations!$B$232</f>
        <v>-- válasszon --</v>
      </c>
      <c r="F26" s="296"/>
      <c r="G26" s="650"/>
    </row>
    <row r="27" spans="1:8" s="56" customFormat="1" ht="13.5" customHeight="1" x14ac:dyDescent="0.2">
      <c r="A27" s="52" t="s">
        <v>34</v>
      </c>
      <c r="B27" s="236"/>
      <c r="C27" s="289"/>
      <c r="D27" s="289"/>
      <c r="E27" s="237" t="str">
        <f>Translations!$B$232</f>
        <v>-- válasszon --</v>
      </c>
      <c r="F27" s="296"/>
      <c r="G27" s="650"/>
    </row>
    <row r="28" spans="1:8" s="56" customFormat="1" ht="39" thickBot="1" x14ac:dyDescent="0.25">
      <c r="A28" s="53" t="s">
        <v>35</v>
      </c>
      <c r="B28" s="238"/>
      <c r="C28" s="290"/>
      <c r="D28" s="290"/>
      <c r="E28" s="239" t="str">
        <f>Translations!$B$232</f>
        <v>-- válasszon --</v>
      </c>
      <c r="F28" s="296"/>
      <c r="G28" s="650"/>
    </row>
    <row r="29" spans="1:8" x14ac:dyDescent="0.2">
      <c r="B29" s="51"/>
      <c r="C29" s="51"/>
      <c r="D29" s="51"/>
      <c r="E29" s="59"/>
      <c r="F29" s="59"/>
      <c r="G29" s="71"/>
    </row>
    <row r="30" spans="1:8" ht="13.5" customHeight="1" x14ac:dyDescent="0.2">
      <c r="A30" s="72" t="s">
        <v>556</v>
      </c>
      <c r="B30" s="653" t="str">
        <f>Translations!$B$238</f>
        <v>A nyomonkövetési módszertani terv kijavítatlan eltérései</v>
      </c>
      <c r="C30" s="653"/>
      <c r="D30" s="653"/>
      <c r="E30" s="59"/>
      <c r="F30" s="59"/>
      <c r="G30" s="73"/>
      <c r="H30" s="50"/>
    </row>
    <row r="31" spans="1:8" ht="26.25" customHeight="1" thickBot="1" x14ac:dyDescent="0.25">
      <c r="A31" s="72"/>
      <c r="B31" s="654" t="str">
        <f>Translations!$B$239</f>
        <v>ideértve a hitelesítés során azonosított eltéréseket a terv és a tényleges források, forrásanyagok és határok, stb. között</v>
      </c>
      <c r="C31" s="654"/>
      <c r="D31" s="654"/>
      <c r="E31" s="75" t="str">
        <f>Translations!$B$230</f>
        <v>Lényeges?</v>
      </c>
      <c r="F31" s="75"/>
      <c r="G31" s="73"/>
      <c r="H31" s="109"/>
    </row>
    <row r="32" spans="1:8" ht="12.75" customHeight="1" x14ac:dyDescent="0.2">
      <c r="A32" s="74" t="s">
        <v>37</v>
      </c>
      <c r="B32" s="234"/>
      <c r="C32" s="288"/>
      <c r="D32" s="288"/>
      <c r="E32" s="235" t="str">
        <f>Translations!$B$232</f>
        <v>-- válasszon --</v>
      </c>
      <c r="F32" s="296"/>
      <c r="G32" s="650" t="str">
        <f>Translations!$B$240</f>
        <v>&lt;Kérjük, írjon be minden releváns adatot.  Egy sorba egy eltérési szempontot írjon.  Ha több helyre van szüksége, a sorokat és számozott pontokat egyenként adja hozzá.  Eltérések hiányában az első sorban kérjük a NEM ALKALMAZHATÓ szöveget beírni.&gt;</v>
      </c>
    </row>
    <row r="33" spans="1:7" ht="38.25" x14ac:dyDescent="0.2">
      <c r="A33" s="52" t="s">
        <v>38</v>
      </c>
      <c r="B33" s="236"/>
      <c r="C33" s="289"/>
      <c r="D33" s="289"/>
      <c r="E33" s="237" t="str">
        <f>Translations!$B$232</f>
        <v>-- válasszon --</v>
      </c>
      <c r="F33" s="296"/>
      <c r="G33" s="650"/>
    </row>
    <row r="34" spans="1:7" ht="12.75" customHeight="1" x14ac:dyDescent="0.2">
      <c r="A34" s="52" t="s">
        <v>39</v>
      </c>
      <c r="B34" s="236"/>
      <c r="C34" s="289"/>
      <c r="D34" s="289"/>
      <c r="E34" s="237" t="str">
        <f>Translations!$B$232</f>
        <v>-- válasszon --</v>
      </c>
      <c r="F34" s="296"/>
      <c r="G34" s="650"/>
    </row>
    <row r="35" spans="1:7" ht="12.75" customHeight="1" x14ac:dyDescent="0.2">
      <c r="A35" s="52" t="s">
        <v>40</v>
      </c>
      <c r="B35" s="236"/>
      <c r="C35" s="289"/>
      <c r="D35" s="289"/>
      <c r="E35" s="237" t="str">
        <f>Translations!$B$232</f>
        <v>-- válasszon --</v>
      </c>
      <c r="F35" s="296"/>
      <c r="G35" s="650"/>
    </row>
    <row r="36" spans="1:7" ht="12.75" customHeight="1" x14ac:dyDescent="0.2">
      <c r="A36" s="52" t="s">
        <v>41</v>
      </c>
      <c r="B36" s="236"/>
      <c r="C36" s="289"/>
      <c r="D36" s="289"/>
      <c r="E36" s="237" t="str">
        <f>Translations!$B$232</f>
        <v>-- válasszon --</v>
      </c>
      <c r="F36" s="296"/>
      <c r="G36" s="650"/>
    </row>
    <row r="37" spans="1:7" ht="12.75" customHeight="1" x14ac:dyDescent="0.2">
      <c r="A37" s="52" t="s">
        <v>42</v>
      </c>
      <c r="B37" s="236"/>
      <c r="C37" s="289"/>
      <c r="D37" s="289"/>
      <c r="E37" s="237" t="str">
        <f>Translations!$B$232</f>
        <v>-- válasszon --</v>
      </c>
      <c r="F37" s="296"/>
      <c r="G37" s="650" t="str">
        <f>Translations!$B$241</f>
        <v>&lt;Adja meg az eltérés részleteit, ideértve annak jellegét és nagyságát, és a nyomonkövetési módszertani terv elemét, amelyre vonatkozik. Az eltérések osztályozásáról és jelentéséről további információért lásd az Európai Bizottság szolgálatának iránymutatását.&gt;</v>
      </c>
    </row>
    <row r="38" spans="1:7" ht="13.5" customHeight="1" x14ac:dyDescent="0.2">
      <c r="A38" s="52" t="s">
        <v>43</v>
      </c>
      <c r="B38" s="236"/>
      <c r="C38" s="289"/>
      <c r="D38" s="289"/>
      <c r="E38" s="237" t="str">
        <f>Translations!$B$232</f>
        <v>-- válasszon --</v>
      </c>
      <c r="F38" s="296"/>
      <c r="G38" s="650"/>
    </row>
    <row r="39" spans="1:7" ht="13.5" customHeight="1" x14ac:dyDescent="0.2">
      <c r="A39" s="52" t="s">
        <v>44</v>
      </c>
      <c r="B39" s="236"/>
      <c r="C39" s="289"/>
      <c r="D39" s="289"/>
      <c r="E39" s="237" t="str">
        <f>Translations!$B$232</f>
        <v>-- válasszon --</v>
      </c>
      <c r="F39" s="296"/>
      <c r="G39" s="650"/>
    </row>
    <row r="40" spans="1:7" ht="13.5" customHeight="1" x14ac:dyDescent="0.2">
      <c r="A40" s="52" t="s">
        <v>45</v>
      </c>
      <c r="B40" s="236"/>
      <c r="C40" s="289"/>
      <c r="D40" s="289"/>
      <c r="E40" s="237" t="str">
        <f>Translations!$B$232</f>
        <v>-- válasszon --</v>
      </c>
      <c r="F40" s="296"/>
      <c r="G40" s="650"/>
    </row>
    <row r="41" spans="1:7" ht="39" thickBot="1" x14ac:dyDescent="0.25">
      <c r="A41" s="53" t="s">
        <v>46</v>
      </c>
      <c r="B41" s="238"/>
      <c r="C41" s="290"/>
      <c r="D41" s="290"/>
      <c r="E41" s="239" t="str">
        <f>Translations!$B$232</f>
        <v>-- válasszon --</v>
      </c>
      <c r="F41" s="296"/>
      <c r="G41" s="650"/>
    </row>
    <row r="42" spans="1:7" x14ac:dyDescent="0.2">
      <c r="B42" s="51"/>
      <c r="C42" s="51"/>
      <c r="D42" s="51"/>
      <c r="E42" s="59"/>
      <c r="F42" s="59"/>
      <c r="G42" s="71"/>
    </row>
    <row r="43" spans="1:7" ht="13.5" customHeight="1" thickBot="1" x14ac:dyDescent="0.25">
      <c r="A43" s="72" t="s">
        <v>332</v>
      </c>
      <c r="B43" s="653" t="str">
        <f>Translations!$B$242</f>
        <v xml:space="preserve">Esetlegesen javasolt fejlesztések </v>
      </c>
      <c r="C43" s="653"/>
      <c r="D43" s="653"/>
      <c r="E43" s="59"/>
      <c r="F43" s="59"/>
      <c r="G43" s="71"/>
    </row>
    <row r="44" spans="1:7" ht="12.75" customHeight="1" x14ac:dyDescent="0.2">
      <c r="A44" s="292" t="s">
        <v>59</v>
      </c>
      <c r="B44" s="626"/>
      <c r="C44" s="627"/>
      <c r="D44" s="627"/>
      <c r="E44" s="628"/>
      <c r="F44" s="59"/>
      <c r="G44" s="650" t="str">
        <f>Translations!$B$243</f>
        <v>&lt;Kérjük, írjon be minden releváns adatot.  Egy fejlesztési szempontot egy cellába írjon.  Ha több helyre van szüksége, a sorokat és számozott pontokat egyenként adja hozzá.  Javítási pontok hiányában az első sorban kérjük a NEM ALKALMAZHATÓ szöveget beírni. A fejlesztési javaslatok osztályozásáról és jelentéséről további információért lásd az Európai Bizottság szolgálatának iránymutatását.&gt;</v>
      </c>
    </row>
    <row r="45" spans="1:7" x14ac:dyDescent="0.2">
      <c r="A45" s="293" t="s">
        <v>60</v>
      </c>
      <c r="B45" s="629"/>
      <c r="C45" s="630"/>
      <c r="D45" s="630"/>
      <c r="E45" s="631"/>
      <c r="F45" s="59"/>
      <c r="G45" s="650"/>
    </row>
    <row r="46" spans="1:7" ht="12.75" customHeight="1" x14ac:dyDescent="0.2">
      <c r="A46" s="293" t="s">
        <v>325</v>
      </c>
      <c r="B46" s="629"/>
      <c r="C46" s="630"/>
      <c r="D46" s="630"/>
      <c r="E46" s="631"/>
      <c r="F46" s="59"/>
      <c r="G46" s="650"/>
    </row>
    <row r="47" spans="1:7" ht="12.75" customHeight="1" x14ac:dyDescent="0.2">
      <c r="A47" s="293" t="s">
        <v>326</v>
      </c>
      <c r="B47" s="629"/>
      <c r="C47" s="630"/>
      <c r="D47" s="630"/>
      <c r="E47" s="631"/>
      <c r="F47" s="59"/>
      <c r="G47" s="650"/>
    </row>
    <row r="48" spans="1:7" ht="12.75" customHeight="1" x14ac:dyDescent="0.2">
      <c r="A48" s="293" t="s">
        <v>327</v>
      </c>
      <c r="B48" s="629"/>
      <c r="C48" s="630"/>
      <c r="D48" s="630"/>
      <c r="E48" s="631"/>
      <c r="F48" s="59"/>
      <c r="G48" s="650"/>
    </row>
    <row r="49" spans="1:7" ht="12.75" customHeight="1" x14ac:dyDescent="0.2">
      <c r="A49" s="293" t="s">
        <v>328</v>
      </c>
      <c r="B49" s="629"/>
      <c r="C49" s="630"/>
      <c r="D49" s="630"/>
      <c r="E49" s="631"/>
      <c r="F49" s="59"/>
      <c r="G49" s="650"/>
    </row>
    <row r="50" spans="1:7" ht="12.75" customHeight="1" x14ac:dyDescent="0.2">
      <c r="A50" s="293" t="s">
        <v>329</v>
      </c>
      <c r="B50" s="629"/>
      <c r="C50" s="630"/>
      <c r="D50" s="630"/>
      <c r="E50" s="631"/>
      <c r="F50" s="59"/>
      <c r="G50" s="650"/>
    </row>
    <row r="51" spans="1:7" ht="12.75" customHeight="1" x14ac:dyDescent="0.2">
      <c r="A51" s="293" t="s">
        <v>330</v>
      </c>
      <c r="B51" s="629"/>
      <c r="C51" s="630"/>
      <c r="D51" s="630"/>
      <c r="E51" s="631"/>
      <c r="F51" s="59"/>
      <c r="G51" s="650"/>
    </row>
    <row r="52" spans="1:7" ht="12.75" customHeight="1" x14ac:dyDescent="0.2">
      <c r="A52" s="293" t="s">
        <v>331</v>
      </c>
      <c r="B52" s="629"/>
      <c r="C52" s="630"/>
      <c r="D52" s="630"/>
      <c r="E52" s="631"/>
      <c r="F52" s="59"/>
      <c r="G52" s="650"/>
    </row>
    <row r="53" spans="1:7" ht="13.5" thickBot="1" x14ac:dyDescent="0.25">
      <c r="A53" s="294" t="s">
        <v>61</v>
      </c>
      <c r="B53" s="632"/>
      <c r="C53" s="633"/>
      <c r="D53" s="633"/>
      <c r="E53" s="634"/>
      <c r="F53" s="59"/>
      <c r="G53" s="650"/>
    </row>
    <row r="54" spans="1:7" x14ac:dyDescent="0.2">
      <c r="B54" s="51"/>
      <c r="C54" s="51"/>
      <c r="D54" s="51"/>
      <c r="E54" s="59"/>
      <c r="F54" s="59"/>
      <c r="G54" s="71"/>
    </row>
    <row r="55" spans="1:7" s="57" customFormat="1" ht="38.25" customHeight="1" thickBot="1" x14ac:dyDescent="0.25">
      <c r="A55" s="72" t="s">
        <v>443</v>
      </c>
      <c r="B55" s="652" t="str">
        <f>Translations!$B$244</f>
        <v>Az előző időszak nem rendezett észrevételei vagy fejlesztései.  
Bármely, a hitelesítői jelentésben az előző kiosztási időszak adataira közölt észrevételt vagy fejlesztést, amelyet azóta rendeztek, nem szükséges itt újra felsorolni.</v>
      </c>
      <c r="C55" s="652"/>
      <c r="D55" s="652"/>
      <c r="E55" s="59"/>
      <c r="F55" s="59"/>
      <c r="G55" s="71"/>
    </row>
    <row r="56" spans="1:7" s="57" customFormat="1" ht="12.75" customHeight="1" x14ac:dyDescent="0.2">
      <c r="A56" s="74" t="s">
        <v>444</v>
      </c>
      <c r="B56" s="626"/>
      <c r="C56" s="627"/>
      <c r="D56" s="627"/>
      <c r="E56" s="628"/>
      <c r="F56" s="59"/>
      <c r="G56" s="650" t="str">
        <f>Translations!$B$245</f>
        <v>Kérjük, írjon be minden releváns adatot.  Egy cellába egy előző időszaki rendezetlen észrevételt írjon.  Ha több helyre van szüksége, a sorokat és számozott pontokat egyenként adja hozzá.  Kiemelkedő észrevételek hiányában az első sorban kérjük a NEM ALKALMAZHATÓ szöveget beírni.</v>
      </c>
    </row>
    <row r="57" spans="1:7" s="57" customFormat="1" x14ac:dyDescent="0.2">
      <c r="A57" s="52" t="s">
        <v>445</v>
      </c>
      <c r="B57" s="629"/>
      <c r="C57" s="630"/>
      <c r="D57" s="630"/>
      <c r="E57" s="631"/>
      <c r="F57" s="59"/>
      <c r="G57" s="650"/>
    </row>
    <row r="58" spans="1:7" s="57" customFormat="1" ht="12.75" customHeight="1" x14ac:dyDescent="0.2">
      <c r="A58" s="52" t="s">
        <v>446</v>
      </c>
      <c r="B58" s="629"/>
      <c r="C58" s="630"/>
      <c r="D58" s="630"/>
      <c r="E58" s="631"/>
      <c r="F58" s="59"/>
      <c r="G58" s="650"/>
    </row>
    <row r="59" spans="1:7" s="57" customFormat="1" ht="12.75" customHeight="1" x14ac:dyDescent="0.2">
      <c r="A59" s="52" t="s">
        <v>447</v>
      </c>
      <c r="B59" s="629"/>
      <c r="C59" s="630"/>
      <c r="D59" s="630"/>
      <c r="E59" s="631"/>
      <c r="F59" s="59"/>
      <c r="G59" s="650"/>
    </row>
    <row r="60" spans="1:7" s="57" customFormat="1" ht="12.75" customHeight="1" x14ac:dyDescent="0.2">
      <c r="A60" s="52" t="s">
        <v>448</v>
      </c>
      <c r="B60" s="629"/>
      <c r="C60" s="630"/>
      <c r="D60" s="630"/>
      <c r="E60" s="631"/>
      <c r="F60" s="59"/>
      <c r="G60" s="650"/>
    </row>
    <row r="61" spans="1:7" s="57" customFormat="1" ht="12.75" customHeight="1" x14ac:dyDescent="0.2">
      <c r="A61" s="52" t="s">
        <v>449</v>
      </c>
      <c r="B61" s="629"/>
      <c r="C61" s="630"/>
      <c r="D61" s="630"/>
      <c r="E61" s="631"/>
      <c r="F61" s="59"/>
      <c r="G61" s="650"/>
    </row>
    <row r="62" spans="1:7" s="57" customFormat="1" ht="12.75" customHeight="1" x14ac:dyDescent="0.2">
      <c r="A62" s="52" t="s">
        <v>450</v>
      </c>
      <c r="B62" s="629"/>
      <c r="C62" s="630"/>
      <c r="D62" s="630"/>
      <c r="E62" s="631"/>
      <c r="F62" s="59"/>
      <c r="G62" s="650"/>
    </row>
    <row r="63" spans="1:7" s="57" customFormat="1" ht="12.75" customHeight="1" x14ac:dyDescent="0.2">
      <c r="A63" s="52" t="s">
        <v>451</v>
      </c>
      <c r="B63" s="629"/>
      <c r="C63" s="630"/>
      <c r="D63" s="630"/>
      <c r="E63" s="631"/>
      <c r="F63" s="59"/>
      <c r="G63" s="650"/>
    </row>
    <row r="64" spans="1:7" s="57" customFormat="1" ht="12.75" customHeight="1" x14ac:dyDescent="0.2">
      <c r="A64" s="52" t="s">
        <v>452</v>
      </c>
      <c r="B64" s="629"/>
      <c r="C64" s="630"/>
      <c r="D64" s="630"/>
      <c r="E64" s="631"/>
      <c r="F64" s="59"/>
      <c r="G64" s="650"/>
    </row>
    <row r="65" spans="1:7" s="57" customFormat="1" ht="13.5" thickBot="1" x14ac:dyDescent="0.25">
      <c r="A65" s="53" t="s">
        <v>453</v>
      </c>
      <c r="B65" s="632"/>
      <c r="C65" s="633"/>
      <c r="D65" s="633"/>
      <c r="E65" s="634"/>
      <c r="F65" s="59"/>
      <c r="G65" s="650"/>
    </row>
    <row r="66" spans="1:7" s="56" customFormat="1" x14ac:dyDescent="0.2">
      <c r="A66" s="76"/>
      <c r="B66" s="76"/>
      <c r="C66" s="76"/>
      <c r="D66" s="76"/>
      <c r="E66" s="76"/>
      <c r="F66" s="76"/>
      <c r="G66" s="71"/>
    </row>
    <row r="67" spans="1:7" s="57" customFormat="1" ht="38.25" customHeight="1" thickBot="1" x14ac:dyDescent="0.25">
      <c r="A67" s="326" t="s">
        <v>557</v>
      </c>
      <c r="B67" s="655" t="str">
        <f>Translations!$B$246</f>
        <v>Annak indoklása, hogy miért nem végezték el az energiahatékonysági ajánlások megvalósításának ellenőrzését</v>
      </c>
      <c r="C67" s="655"/>
      <c r="D67" s="655"/>
      <c r="E67" s="327"/>
      <c r="F67" s="59"/>
      <c r="G67" s="342"/>
    </row>
    <row r="68" spans="1:7" s="57" customFormat="1" ht="12.75" customHeight="1" x14ac:dyDescent="0.2">
      <c r="A68" s="328" t="s">
        <v>558</v>
      </c>
      <c r="B68" s="626"/>
      <c r="C68" s="627"/>
      <c r="D68" s="627"/>
      <c r="E68" s="628"/>
      <c r="F68" s="59"/>
      <c r="G68" s="681" t="str">
        <f>Translations!$B$247</f>
        <v>&lt;Az AVR 17a. cikke előírja a hitelesítő részére, hogy végezzen ellenőrzést az energiahatékonysági ajánlások megvalósítására vonatkozóan. Kérjük, röviden indokolja miért nem történtek ilyen ellenőrzések. Ez lehet például abban a kivételes esetben, amikor a hitelesítő nem tudott elegendő bizonyítékot szerezni az ellenőrzés elvégzéséhez.&gt;
&lt;MEGJEGYZÉS: ha nem voltak végrehajtandó ajánlások, kérjük, a „Nem alkalmazható” választ adja erre a kérdésre&gt;</v>
      </c>
    </row>
    <row r="69" spans="1:7" s="57" customFormat="1" x14ac:dyDescent="0.2">
      <c r="A69" s="329" t="s">
        <v>559</v>
      </c>
      <c r="B69" s="629"/>
      <c r="C69" s="630"/>
      <c r="D69" s="630"/>
      <c r="E69" s="631"/>
      <c r="F69" s="59"/>
      <c r="G69" s="681"/>
    </row>
    <row r="70" spans="1:7" s="57" customFormat="1" ht="12.75" customHeight="1" x14ac:dyDescent="0.2">
      <c r="A70" s="329" t="s">
        <v>560</v>
      </c>
      <c r="B70" s="629"/>
      <c r="C70" s="630"/>
      <c r="D70" s="630"/>
      <c r="E70" s="631"/>
      <c r="F70" s="59"/>
      <c r="G70" s="681"/>
    </row>
    <row r="71" spans="1:7" s="57" customFormat="1" ht="12.75" customHeight="1" x14ac:dyDescent="0.2">
      <c r="A71" s="329" t="s">
        <v>561</v>
      </c>
      <c r="B71" s="629"/>
      <c r="C71" s="630"/>
      <c r="D71" s="630"/>
      <c r="E71" s="631"/>
      <c r="F71" s="59"/>
      <c r="G71" s="681"/>
    </row>
    <row r="72" spans="1:7" s="57" customFormat="1" ht="12.75" customHeight="1" thickBot="1" x14ac:dyDescent="0.25">
      <c r="A72" s="330" t="s">
        <v>562</v>
      </c>
      <c r="B72" s="632"/>
      <c r="C72" s="633"/>
      <c r="D72" s="633"/>
      <c r="E72" s="634"/>
      <c r="F72" s="59"/>
      <c r="G72" s="681"/>
    </row>
    <row r="73" spans="1:7" s="56" customFormat="1" x14ac:dyDescent="0.2">
      <c r="A73" s="331"/>
      <c r="B73" s="331"/>
      <c r="C73" s="331"/>
      <c r="D73" s="331"/>
      <c r="E73" s="331"/>
      <c r="F73" s="76"/>
      <c r="G73" s="342"/>
    </row>
    <row r="74" spans="1:7" s="57" customFormat="1" ht="25.5" customHeight="1" thickBot="1" x14ac:dyDescent="0.25">
      <c r="A74" s="326" t="s">
        <v>565</v>
      </c>
      <c r="B74" s="641" t="str">
        <f>Translations!$B$248</f>
        <v>Az alábbiakban adjon meg részleteket a még nem teljesített ajánlásokról, állapotukról és észrevételeiről</v>
      </c>
      <c r="C74" s="641"/>
      <c r="D74" s="641"/>
      <c r="E74" s="327"/>
      <c r="F74" s="59"/>
      <c r="G74" s="342"/>
    </row>
    <row r="75" spans="1:7" s="57" customFormat="1" ht="14.85" customHeight="1" thickBot="1" x14ac:dyDescent="0.25">
      <c r="A75" s="326"/>
      <c r="B75" s="332" t="str">
        <f>Translations!$B$249</f>
        <v>Ajánlás</v>
      </c>
      <c r="C75" s="333" t="str">
        <f>Translations!$B$250</f>
        <v>Állapot</v>
      </c>
      <c r="D75" s="639" t="str">
        <f>Translations!$B$262</f>
        <v>Észrevételek</v>
      </c>
      <c r="E75" s="640"/>
      <c r="F75" s="59"/>
      <c r="G75" s="342"/>
    </row>
    <row r="76" spans="1:7" s="57" customFormat="1" ht="43.7" customHeight="1" x14ac:dyDescent="0.2">
      <c r="A76" s="334" t="s">
        <v>566</v>
      </c>
      <c r="B76" s="349"/>
      <c r="C76" s="351" t="s">
        <v>156</v>
      </c>
      <c r="D76" s="627"/>
      <c r="E76" s="628"/>
      <c r="F76" s="59"/>
      <c r="G76" s="642" t="str">
        <f>Translations!$B$263</f>
        <v>&lt; Az „ajánlás” rovatban kérjük, adja meg a „megnevezést”, és általánosságban írja le az energiaaudit jelentésből vagy a tanúsított energiagazdálkodási rendszerből származó ajánlást, világos és nyomon követhető hivatkozással az audit jelentésre vagy a tanúsított energiagazdálkodási rendszer kimenetére minden egyes vonatkozó ajánlás esetében. &gt;
&lt; Az „észrevételek” alatt adjon meg minden olyan részletet, amelyet az illetékes hatóságnak fontos tudnia: pl. az üzemeltető ellenőrzött bizonyítékaival kapcsolatos észrevételek (általában az ellenőrzött bizonyítékok típusa), hogy a bizonyítékok egyértelműek voltak-e, az üzemeltetőtől származó bizonyítékok nem igazolták-e kellőképpen a végrehajtás befejezését, a bizonyítékok azt mutatják-e, hogy az ajánlás még mindig nem teljesített&gt;</v>
      </c>
    </row>
    <row r="77" spans="1:7" s="57" customFormat="1" ht="43.7" customHeight="1" x14ac:dyDescent="0.2">
      <c r="A77" s="335" t="s">
        <v>567</v>
      </c>
      <c r="B77" s="338"/>
      <c r="C77" s="340" t="s">
        <v>156</v>
      </c>
      <c r="D77" s="630"/>
      <c r="E77" s="631"/>
      <c r="F77" s="59"/>
      <c r="G77" s="642"/>
    </row>
    <row r="78" spans="1:7" s="57" customFormat="1" ht="43.7" customHeight="1" x14ac:dyDescent="0.2">
      <c r="A78" s="335" t="s">
        <v>568</v>
      </c>
      <c r="B78" s="338"/>
      <c r="C78" s="340" t="s">
        <v>156</v>
      </c>
      <c r="D78" s="630"/>
      <c r="E78" s="631"/>
      <c r="F78" s="59"/>
      <c r="G78" s="642"/>
    </row>
    <row r="79" spans="1:7" s="57" customFormat="1" ht="43.7" customHeight="1" x14ac:dyDescent="0.2">
      <c r="A79" s="335" t="s">
        <v>569</v>
      </c>
      <c r="B79" s="338"/>
      <c r="C79" s="340" t="s">
        <v>156</v>
      </c>
      <c r="D79" s="630"/>
      <c r="E79" s="631"/>
      <c r="F79" s="59"/>
      <c r="G79" s="642"/>
    </row>
    <row r="80" spans="1:7" s="57" customFormat="1" ht="43.7" customHeight="1" x14ac:dyDescent="0.2">
      <c r="A80" s="335" t="s">
        <v>570</v>
      </c>
      <c r="B80" s="338"/>
      <c r="C80" s="340" t="s">
        <v>156</v>
      </c>
      <c r="D80" s="630"/>
      <c r="E80" s="631"/>
      <c r="F80" s="59"/>
      <c r="G80" s="642"/>
    </row>
    <row r="81" spans="1:8" s="57" customFormat="1" ht="43.7" customHeight="1" x14ac:dyDescent="0.2">
      <c r="A81" s="335" t="s">
        <v>571</v>
      </c>
      <c r="B81" s="338"/>
      <c r="C81" s="340" t="s">
        <v>156</v>
      </c>
      <c r="D81" s="630"/>
      <c r="E81" s="631"/>
      <c r="F81" s="59"/>
      <c r="G81" s="316"/>
    </row>
    <row r="82" spans="1:8" s="57" customFormat="1" ht="43.7" customHeight="1" x14ac:dyDescent="0.2">
      <c r="A82" s="335" t="s">
        <v>572</v>
      </c>
      <c r="B82" s="338"/>
      <c r="C82" s="340" t="s">
        <v>156</v>
      </c>
      <c r="D82" s="630"/>
      <c r="E82" s="631"/>
      <c r="F82" s="59"/>
      <c r="G82" s="316"/>
      <c r="H82" s="286"/>
    </row>
    <row r="83" spans="1:8" s="57" customFormat="1" ht="43.7" customHeight="1" x14ac:dyDescent="0.2">
      <c r="A83" s="335" t="s">
        <v>573</v>
      </c>
      <c r="B83" s="338"/>
      <c r="C83" s="340" t="s">
        <v>156</v>
      </c>
      <c r="D83" s="630"/>
      <c r="E83" s="631"/>
      <c r="F83" s="59"/>
      <c r="G83" s="316"/>
    </row>
    <row r="84" spans="1:8" s="57" customFormat="1" ht="43.7" customHeight="1" x14ac:dyDescent="0.2">
      <c r="A84" s="335" t="s">
        <v>574</v>
      </c>
      <c r="B84" s="338"/>
      <c r="C84" s="340" t="s">
        <v>156</v>
      </c>
      <c r="D84" s="630"/>
      <c r="E84" s="631"/>
      <c r="F84" s="59"/>
      <c r="G84" s="316"/>
    </row>
    <row r="85" spans="1:8" s="57" customFormat="1" ht="43.7" customHeight="1" thickBot="1" x14ac:dyDescent="0.25">
      <c r="A85" s="336" t="s">
        <v>575</v>
      </c>
      <c r="B85" s="339"/>
      <c r="C85" s="341" t="s">
        <v>156</v>
      </c>
      <c r="D85" s="633"/>
      <c r="E85" s="634"/>
      <c r="F85" s="59"/>
      <c r="G85" s="343" t="str">
        <f>Translations!B$264</f>
        <v>&lt; Ha 10-nél több sorra van szükség, több sort is beszúrhat úgy, hogy kimásolja a G10-hez tartozó sort, és beszúrja a sor alá. Ez átviszi az összes formázási és legördülő mezőt. Kérjük, módosítsa a G#-ot a frissített számra &gt;</v>
      </c>
    </row>
    <row r="86" spans="1:8" s="56" customFormat="1" x14ac:dyDescent="0.2">
      <c r="A86" s="331"/>
      <c r="B86" s="331"/>
      <c r="C86" s="331"/>
      <c r="D86" s="331"/>
      <c r="E86" s="331"/>
      <c r="F86" s="76"/>
      <c r="G86" s="342"/>
    </row>
    <row r="87" spans="1:8" s="57" customFormat="1" ht="25.5" customHeight="1" thickBot="1" x14ac:dyDescent="0.25">
      <c r="A87" s="326" t="s">
        <v>589</v>
      </c>
      <c r="B87" s="641" t="str">
        <f>Translations!$B$265</f>
        <v>Annak indoklása, hogy miért nem végezték el az ingyenes kiosztás feltételekhez kötése alóli kivételek alkalmazásának ellenőrzését, és egyéb vonatkozó észrevételek</v>
      </c>
      <c r="C87" s="641"/>
      <c r="D87" s="641"/>
      <c r="E87" s="327"/>
      <c r="F87" s="59"/>
      <c r="G87" s="342"/>
    </row>
    <row r="88" spans="1:8" s="57" customFormat="1" ht="12.75" customHeight="1" x14ac:dyDescent="0.2">
      <c r="A88" s="334" t="s">
        <v>590</v>
      </c>
      <c r="B88" s="626"/>
      <c r="C88" s="627"/>
      <c r="D88" s="627"/>
      <c r="E88" s="628"/>
      <c r="F88" s="59"/>
      <c r="G88" s="642" t="str">
        <f>Translations!$B$266</f>
        <v>&lt; Kérjük, röviden indokolja, miért nem végezték el az ingyenes kiosztás feltételekhez kötése alóli kivételek alkalmazásának ellenőrzését&gt;
&lt;MEGJEGYZÉS: amennyiben az összes energiahatékonysági ajánlást végrahajtották, kérjük, a „Nem alkalmazható” választ adja erre a kérdésre&gt;</v>
      </c>
    </row>
    <row r="89" spans="1:8" s="57" customFormat="1" x14ac:dyDescent="0.2">
      <c r="A89" s="335" t="s">
        <v>591</v>
      </c>
      <c r="B89" s="629"/>
      <c r="C89" s="630"/>
      <c r="D89" s="630"/>
      <c r="E89" s="631"/>
      <c r="F89" s="59"/>
      <c r="G89" s="642"/>
    </row>
    <row r="90" spans="1:8" s="57" customFormat="1" ht="12.75" customHeight="1" x14ac:dyDescent="0.2">
      <c r="A90" s="335" t="s">
        <v>592</v>
      </c>
      <c r="B90" s="629"/>
      <c r="C90" s="630"/>
      <c r="D90" s="630"/>
      <c r="E90" s="631"/>
      <c r="F90" s="59"/>
      <c r="G90" s="642"/>
    </row>
    <row r="91" spans="1:8" s="57" customFormat="1" ht="12.75" customHeight="1" x14ac:dyDescent="0.2">
      <c r="A91" s="335" t="s">
        <v>593</v>
      </c>
      <c r="B91" s="629"/>
      <c r="C91" s="630"/>
      <c r="D91" s="630"/>
      <c r="E91" s="631"/>
      <c r="F91" s="59"/>
      <c r="G91" s="642"/>
    </row>
    <row r="92" spans="1:8" s="57" customFormat="1" ht="12.75" customHeight="1" thickBot="1" x14ac:dyDescent="0.25">
      <c r="A92" s="335" t="s">
        <v>594</v>
      </c>
      <c r="B92" s="632"/>
      <c r="C92" s="633"/>
      <c r="D92" s="633"/>
      <c r="E92" s="634"/>
      <c r="F92" s="59"/>
      <c r="G92" s="642"/>
    </row>
    <row r="93" spans="1:8" s="56" customFormat="1" x14ac:dyDescent="0.2">
      <c r="A93" s="331"/>
      <c r="B93" s="331"/>
      <c r="C93" s="331"/>
      <c r="D93" s="331"/>
      <c r="E93" s="327"/>
      <c r="F93" s="76"/>
      <c r="G93" s="342"/>
    </row>
    <row r="94" spans="1:8" s="57" customFormat="1" ht="25.5" customHeight="1" thickBot="1" x14ac:dyDescent="0.25">
      <c r="A94" s="326" t="s">
        <v>596</v>
      </c>
      <c r="B94" s="641" t="str">
        <f>Translations!$B$267</f>
        <v>Az alábbiakban adja meg az alkalmazandó kivételek részleteit és észrevételeit</v>
      </c>
      <c r="C94" s="641"/>
      <c r="D94" s="641"/>
      <c r="E94" s="327"/>
      <c r="F94" s="350"/>
      <c r="G94" s="342"/>
    </row>
    <row r="95" spans="1:8" s="57" customFormat="1" ht="14.85" customHeight="1" thickBot="1" x14ac:dyDescent="0.25">
      <c r="A95" s="326"/>
      <c r="B95" s="337" t="str">
        <f>Translations!$B$270</f>
        <v>Alkalmazható kivételek</v>
      </c>
      <c r="C95" s="635" t="str">
        <f>Translations!$B$278</f>
        <v>Ajánlás megnevezése és észrevételek</v>
      </c>
      <c r="D95" s="635"/>
      <c r="E95" s="636"/>
      <c r="F95" s="350"/>
      <c r="G95" s="342"/>
    </row>
    <row r="96" spans="1:8" s="57" customFormat="1" ht="42" customHeight="1" x14ac:dyDescent="0.2">
      <c r="A96" s="643" t="s">
        <v>597</v>
      </c>
      <c r="B96" s="645" t="s">
        <v>156</v>
      </c>
      <c r="C96" s="637"/>
      <c r="D96" s="637"/>
      <c r="E96" s="638"/>
      <c r="F96" s="350"/>
      <c r="G96" s="343" t="str">
        <f>Translations!$B$268</f>
        <v>&lt;Minden kivételnél adja meg az ajánlás 'megnevezését' az első sorában, majd az észrevételt minden I# második sorában. Ha az ajánlás is szerepel a fenti G táblázatban, kérjük, használja ugyanazt a megnevezést a kereszthivatkozás engedélyezéséhez.&gt;</v>
      </c>
    </row>
    <row r="97" spans="1:8" s="57" customFormat="1" ht="45.95" customHeight="1" thickBot="1" x14ac:dyDescent="0.25">
      <c r="A97" s="644"/>
      <c r="B97" s="646"/>
      <c r="C97" s="648"/>
      <c r="D97" s="648"/>
      <c r="E97" s="649"/>
      <c r="F97" s="350"/>
      <c r="G97" s="642" t="str">
        <f>Translations!$B$269</f>
        <v xml:space="preserve">&lt;Ha az ajánlás megvalósítását nem fejezik be, a hitelesítő az alapidőszak első négy évében kiadott minden egyes ajánlás esetében ellenőrzi, hogy a 6 kivételtípus valamelyike ​​alkalmazható-e. Kérjük, minden kivételtípushoz adja meg a vonatkozó ajánlás(oka)t.&gt;
Észrevételei alatt kérjük, adja meg legalább a következő adatokat:
a) miért alkalmazható a kivétel;
b) (általánosan megfogalmazva) milyen bizonyítékot mutatott be az üzemltető (például. eskü alatt tett nyilatkozatok, számítások, egyéb bizonyítékok);
c) a bizonyíték értékelésére vonatkozó észrevételek.
Az alkalmazható kivételek esetében kérjük, a következők leírását is:
- 22a. cikk (1) (a): információ az üzemeltető által megadott megtérülési időre vonatkozóan és annak megerősítése, hogy az meghaladja a 3 évet.
- 22a. cikk (1) (b): annak megerősítése, hogy a beruházási költség meghaladja a FAR 22a. cikk (1)(b) pontjában meghatározott küszöbértéket.
- 22a. cikk (1) (c): annak megerősítése, hogy az üzemeltető olyan egyéb intézkedéseket hajtott végre a vonatkozó alapidőszak során vagy után, amelyek az érintett létesítményben az üvegházhatásúgáz-kibocsátásnak az ajánlott intézkedésekkel egyenértékű csökkentését eredményezték. 
- 22a. cikk (1) (d): annak megerősítése, hogy az ajánlás nem vonatkozik a létesítmény ipari folyamataira.
- 22a. cikk (1) (e): annak megerősítése, hogy az ajánlások konkrét végrehajtási feltételeket írnak elő: adja meg a konkrét feltételeket, és azt, hogy ezek a feltételek még nem következtek be. Ha volt eskü alatt tett nyilatkozat vagy egyéb bizonyíték arra vonatkozóan, hogy az ajánlásokat konkrét feltételek fennállása esetén végrehajtják, kérjük, ezt is jelezze.
</v>
      </c>
    </row>
    <row r="98" spans="1:8" s="57" customFormat="1" ht="21.4" customHeight="1" x14ac:dyDescent="0.2">
      <c r="A98" s="643" t="s">
        <v>598</v>
      </c>
      <c r="B98" s="645" t="s">
        <v>156</v>
      </c>
      <c r="C98" s="637"/>
      <c r="D98" s="637"/>
      <c r="E98" s="638"/>
      <c r="F98" s="59"/>
      <c r="G98" s="642"/>
    </row>
    <row r="99" spans="1:8" s="57" customFormat="1" ht="50.1" customHeight="1" thickBot="1" x14ac:dyDescent="0.25">
      <c r="A99" s="644"/>
      <c r="B99" s="646"/>
      <c r="C99" s="648"/>
      <c r="D99" s="648"/>
      <c r="E99" s="649"/>
      <c r="F99" s="59"/>
      <c r="G99" s="642"/>
    </row>
    <row r="100" spans="1:8" s="57" customFormat="1" ht="21.4" customHeight="1" x14ac:dyDescent="0.2">
      <c r="A100" s="643" t="s">
        <v>599</v>
      </c>
      <c r="B100" s="645" t="s">
        <v>156</v>
      </c>
      <c r="C100" s="637"/>
      <c r="D100" s="637"/>
      <c r="E100" s="638"/>
      <c r="F100" s="59"/>
      <c r="G100" s="642"/>
    </row>
    <row r="101" spans="1:8" s="57" customFormat="1" ht="44.1" customHeight="1" thickBot="1" x14ac:dyDescent="0.25">
      <c r="A101" s="644"/>
      <c r="B101" s="646"/>
      <c r="C101" s="648"/>
      <c r="D101" s="648"/>
      <c r="E101" s="649"/>
      <c r="F101" s="59"/>
      <c r="G101" s="642"/>
    </row>
    <row r="102" spans="1:8" s="57" customFormat="1" ht="24" customHeight="1" x14ac:dyDescent="0.2">
      <c r="A102" s="643" t="s">
        <v>600</v>
      </c>
      <c r="B102" s="645" t="s">
        <v>156</v>
      </c>
      <c r="C102" s="637"/>
      <c r="D102" s="637"/>
      <c r="E102" s="638"/>
      <c r="F102" s="59"/>
      <c r="G102" s="642"/>
    </row>
    <row r="103" spans="1:8" s="57" customFormat="1" ht="48.95" customHeight="1" thickBot="1" x14ac:dyDescent="0.25">
      <c r="A103" s="644"/>
      <c r="B103" s="646"/>
      <c r="C103" s="648"/>
      <c r="D103" s="648"/>
      <c r="E103" s="649"/>
      <c r="F103" s="59"/>
      <c r="G103" s="642"/>
    </row>
    <row r="104" spans="1:8" s="57" customFormat="1" ht="21.4" customHeight="1" x14ac:dyDescent="0.2">
      <c r="A104" s="643" t="s">
        <v>601</v>
      </c>
      <c r="B104" s="645" t="s">
        <v>156</v>
      </c>
      <c r="C104" s="637"/>
      <c r="D104" s="637"/>
      <c r="E104" s="638"/>
      <c r="F104" s="59"/>
      <c r="G104" s="642"/>
    </row>
    <row r="105" spans="1:8" s="57" customFormat="1" ht="62.1" customHeight="1" thickBot="1" x14ac:dyDescent="0.25">
      <c r="A105" s="644"/>
      <c r="B105" s="646"/>
      <c r="C105" s="648"/>
      <c r="D105" s="648"/>
      <c r="E105" s="649"/>
      <c r="F105" s="59"/>
      <c r="G105" s="642"/>
    </row>
    <row r="106" spans="1:8" s="57" customFormat="1" ht="23.65" customHeight="1" x14ac:dyDescent="0.2">
      <c r="A106" s="643" t="s">
        <v>619</v>
      </c>
      <c r="B106" s="645" t="s">
        <v>156</v>
      </c>
      <c r="C106" s="637"/>
      <c r="D106" s="637"/>
      <c r="E106" s="638"/>
      <c r="F106" s="59"/>
      <c r="G106" s="642"/>
    </row>
    <row r="107" spans="1:8" s="57" customFormat="1" ht="98.25" customHeight="1" thickBot="1" x14ac:dyDescent="0.25">
      <c r="A107" s="647"/>
      <c r="B107" s="646"/>
      <c r="C107" s="648"/>
      <c r="D107" s="648"/>
      <c r="E107" s="649"/>
      <c r="F107" s="59"/>
      <c r="G107" s="316"/>
    </row>
    <row r="108" spans="1:8" s="56" customFormat="1" x14ac:dyDescent="0.2">
      <c r="A108" s="76"/>
      <c r="B108" s="76"/>
      <c r="C108" s="76"/>
      <c r="D108" s="76"/>
      <c r="E108" s="76"/>
      <c r="F108" s="76"/>
      <c r="G108" s="76"/>
      <c r="H108" s="71"/>
    </row>
    <row r="109" spans="1:8" s="56" customFormat="1" x14ac:dyDescent="0.2">
      <c r="A109" s="680" t="str">
        <f>Translations!$B$279</f>
        <v>1B melléklet – Az adathiányokat lefedő módszerek</v>
      </c>
      <c r="B109" s="680"/>
      <c r="C109" s="680"/>
      <c r="D109" s="680"/>
      <c r="E109" s="680"/>
      <c r="F109" s="137"/>
      <c r="G109" s="71"/>
    </row>
    <row r="110" spans="1:8" s="56" customFormat="1" ht="13.5" thickBot="1" x14ac:dyDescent="0.25">
      <c r="A110" s="137"/>
      <c r="B110" s="137"/>
      <c r="C110" s="137"/>
      <c r="D110" s="137"/>
      <c r="E110" s="137"/>
      <c r="F110" s="137"/>
      <c r="G110" s="71"/>
    </row>
    <row r="111" spans="1:8" s="56" customFormat="1" ht="25.35" customHeight="1" x14ac:dyDescent="0.2">
      <c r="A111" s="59"/>
      <c r="B111" s="668" t="str">
        <f>Translations!$B$280</f>
        <v>Szükség volt egy vagy több adathiány-lefedő módszerre?</v>
      </c>
      <c r="C111" s="669"/>
      <c r="D111" s="670"/>
      <c r="E111" s="240" t="str">
        <f>Translations!$B$232</f>
        <v>-- válasszon --</v>
      </c>
      <c r="F111" s="297"/>
      <c r="G111" s="108" t="str">
        <f>Translations!$B$281</f>
        <v>&lt;Adathiány-lefedő módszer a kiosztás szabályairól szóló EU rendelet 12. cikke szerint&gt;</v>
      </c>
    </row>
    <row r="112" spans="1:8" s="56" customFormat="1" ht="25.35" customHeight="1" x14ac:dyDescent="0.2">
      <c r="A112" s="59"/>
      <c r="B112" s="671" t="str">
        <f>Translations!$B$282</f>
        <v>Ha a válasz „Igen”, ezek részeit képezték a hitelesítésre benyújtott nyomonkövetési módszertani tervnek?</v>
      </c>
      <c r="C112" s="672"/>
      <c r="D112" s="673"/>
      <c r="E112" s="241" t="str">
        <f>Translations!$B$232</f>
        <v>-- válasszon --</v>
      </c>
      <c r="F112" s="297"/>
      <c r="G112" s="108"/>
    </row>
    <row r="113" spans="1:7" s="56" customFormat="1" ht="38.1" customHeight="1" x14ac:dyDescent="0.2">
      <c r="A113" s="59"/>
      <c r="B113" s="671" t="str">
        <f>Translations!$B$283</f>
        <v>Ha a válasz „Igen”, jóváhagyta ezeket az illetékes hatóság a hitelesítés befejezése előtt?</v>
      </c>
      <c r="C113" s="672"/>
      <c r="D113" s="673"/>
      <c r="E113" s="241" t="str">
        <f>Translations!$B$232</f>
        <v>-- válasszon --</v>
      </c>
      <c r="F113" s="297"/>
      <c r="G113" s="77"/>
    </row>
    <row r="114" spans="1:7" s="56" customFormat="1" x14ac:dyDescent="0.2">
      <c r="A114" s="59"/>
      <c r="B114" s="665" t="str">
        <f>Translations!$B$284</f>
        <v xml:space="preserve">Ha a válasz „Nem”, - </v>
      </c>
      <c r="C114" s="666"/>
      <c r="D114" s="667"/>
      <c r="E114" s="78"/>
      <c r="F114" s="54"/>
      <c r="G114" s="77"/>
    </row>
    <row r="115" spans="1:7" s="56" customFormat="1" ht="38.1" customHeight="1" x14ac:dyDescent="0.2">
      <c r="A115" s="59"/>
      <c r="B115" s="674" t="str">
        <f>Translations!$B$285</f>
        <v>a) Konzervatívak voltak az alkalmazott módszer(ek)? (Ha nem, kérjük, alább adjon meg további adatokat):</v>
      </c>
      <c r="C115" s="675"/>
      <c r="D115" s="676"/>
      <c r="E115" s="241" t="str">
        <f>Translations!$B$232</f>
        <v>-- válasszon --</v>
      </c>
      <c r="F115" s="297"/>
    </row>
    <row r="116" spans="1:7" s="56" customFormat="1" x14ac:dyDescent="0.2">
      <c r="A116" s="59"/>
      <c r="B116" s="677"/>
      <c r="C116" s="678"/>
      <c r="D116" s="679"/>
      <c r="E116" s="78"/>
      <c r="F116" s="54"/>
      <c r="G116" s="81" t="str">
        <f>Translations!$B$286</f>
        <v>&lt;Írjon be további adatokat az alkalmazott módszer(ek)ről.&gt;</v>
      </c>
    </row>
    <row r="117" spans="1:7" s="56" customFormat="1" ht="56.1" customHeight="1" x14ac:dyDescent="0.2">
      <c r="A117" s="59"/>
      <c r="B117" s="659" t="str">
        <f>Translations!$B$287</f>
        <v>b) Vezetett valamelyik módszer lényeges valótlansághoz? (Ha a válasz „Igen”, alább adjon meg további részleteket):</v>
      </c>
      <c r="C117" s="660"/>
      <c r="D117" s="661"/>
      <c r="E117" s="241" t="str">
        <f>Translations!$B$232</f>
        <v>-- válasszon --</v>
      </c>
      <c r="F117" s="297"/>
      <c r="G117" s="77"/>
    </row>
    <row r="118" spans="1:7" s="56" customFormat="1" ht="39" customHeight="1" thickBot="1" x14ac:dyDescent="0.25">
      <c r="A118" s="59"/>
      <c r="B118" s="662"/>
      <c r="C118" s="663"/>
      <c r="D118" s="664"/>
      <c r="E118" s="114"/>
      <c r="F118" s="54"/>
      <c r="G118" s="81" t="str">
        <f>Translations!$B$288</f>
        <v>&lt;Adjon meg további adatokat arról, hogy mely módszer(ek) vezettek lényegi valótlansághoz, és miért?&gt;</v>
      </c>
    </row>
    <row r="119" spans="1:7" s="56" customFormat="1" x14ac:dyDescent="0.2">
      <c r="A119" s="59"/>
      <c r="B119" s="47"/>
      <c r="C119" s="47"/>
      <c r="D119" s="47"/>
      <c r="E119" s="50"/>
      <c r="F119" s="50"/>
      <c r="G119" s="77"/>
    </row>
    <row r="120" spans="1:7" s="56" customFormat="1" x14ac:dyDescent="0.2">
      <c r="A120" s="59"/>
      <c r="B120" s="47"/>
      <c r="C120" s="47"/>
      <c r="D120" s="47"/>
      <c r="E120" s="50"/>
      <c r="F120" s="50"/>
      <c r="G120" s="77"/>
    </row>
    <row r="121" spans="1:7" s="56" customFormat="1" x14ac:dyDescent="0.2">
      <c r="A121" s="59"/>
      <c r="B121" s="47"/>
      <c r="C121" s="47"/>
      <c r="D121" s="47"/>
      <c r="E121" s="50"/>
      <c r="F121" s="50"/>
      <c r="G121" s="77"/>
    </row>
    <row r="122" spans="1:7" s="56" customFormat="1" x14ac:dyDescent="0.2">
      <c r="A122" s="59"/>
      <c r="B122" s="47"/>
      <c r="C122" s="47"/>
      <c r="D122" s="47"/>
      <c r="E122" s="50"/>
      <c r="F122" s="50"/>
      <c r="G122" s="77"/>
    </row>
    <row r="123" spans="1:7" x14ac:dyDescent="0.2">
      <c r="G123" s="77"/>
    </row>
    <row r="124" spans="1:7" x14ac:dyDescent="0.2">
      <c r="G124" s="77"/>
    </row>
    <row r="125" spans="1:7" x14ac:dyDescent="0.2">
      <c r="G125" s="77"/>
    </row>
    <row r="126" spans="1:7" x14ac:dyDescent="0.2">
      <c r="G126" s="77"/>
    </row>
    <row r="127" spans="1:7" x14ac:dyDescent="0.2">
      <c r="G127" s="77"/>
    </row>
  </sheetData>
  <sheetProtection sheet="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03">
    <mergeCell ref="A1:E1"/>
    <mergeCell ref="A2:E2"/>
    <mergeCell ref="B3:D3"/>
    <mergeCell ref="B117:D117"/>
    <mergeCell ref="B118:D118"/>
    <mergeCell ref="B114:D114"/>
    <mergeCell ref="B87:D87"/>
    <mergeCell ref="G88:G92"/>
    <mergeCell ref="B94:D94"/>
    <mergeCell ref="B111:D111"/>
    <mergeCell ref="B112:D112"/>
    <mergeCell ref="B113:D113"/>
    <mergeCell ref="B115:D115"/>
    <mergeCell ref="B116:D116"/>
    <mergeCell ref="A109:E109"/>
    <mergeCell ref="G37:G41"/>
    <mergeCell ref="G32:G36"/>
    <mergeCell ref="G24:G28"/>
    <mergeCell ref="G19:G23"/>
    <mergeCell ref="G49:G53"/>
    <mergeCell ref="G56:G60"/>
    <mergeCell ref="G61:G65"/>
    <mergeCell ref="G68:G72"/>
    <mergeCell ref="G76:G80"/>
    <mergeCell ref="B49:E49"/>
    <mergeCell ref="B50:E50"/>
    <mergeCell ref="B51:E51"/>
    <mergeCell ref="B52:E52"/>
    <mergeCell ref="B67:D67"/>
    <mergeCell ref="B55:D55"/>
    <mergeCell ref="B56:E56"/>
    <mergeCell ref="B57:E57"/>
    <mergeCell ref="B58:E58"/>
    <mergeCell ref="B59:E59"/>
    <mergeCell ref="B60:E60"/>
    <mergeCell ref="B61:E61"/>
    <mergeCell ref="B62:E62"/>
    <mergeCell ref="B63:E63"/>
    <mergeCell ref="B53:E53"/>
    <mergeCell ref="B64:E64"/>
    <mergeCell ref="B65:E65"/>
    <mergeCell ref="G12:G16"/>
    <mergeCell ref="G44:G48"/>
    <mergeCell ref="A4:E4"/>
    <mergeCell ref="G7:G11"/>
    <mergeCell ref="B6:D6"/>
    <mergeCell ref="B18:D18"/>
    <mergeCell ref="B30:D30"/>
    <mergeCell ref="B31:D31"/>
    <mergeCell ref="B43:D43"/>
    <mergeCell ref="B44:E44"/>
    <mergeCell ref="B45:E45"/>
    <mergeCell ref="B46:E46"/>
    <mergeCell ref="B47:E47"/>
    <mergeCell ref="B48:E48"/>
    <mergeCell ref="G97:G106"/>
    <mergeCell ref="A98:A99"/>
    <mergeCell ref="B98:B99"/>
    <mergeCell ref="A100:A101"/>
    <mergeCell ref="B100:B101"/>
    <mergeCell ref="A102:A103"/>
    <mergeCell ref="B102:B103"/>
    <mergeCell ref="A104:A105"/>
    <mergeCell ref="B104:B105"/>
    <mergeCell ref="A106:A107"/>
    <mergeCell ref="B106:B107"/>
    <mergeCell ref="B96:B97"/>
    <mergeCell ref="A96:A97"/>
    <mergeCell ref="C97:E97"/>
    <mergeCell ref="C98:E98"/>
    <mergeCell ref="C99:E99"/>
    <mergeCell ref="C100:E100"/>
    <mergeCell ref="C101:E101"/>
    <mergeCell ref="C102:E102"/>
    <mergeCell ref="C103:E103"/>
    <mergeCell ref="C104:E104"/>
    <mergeCell ref="C105:E105"/>
    <mergeCell ref="C106:E106"/>
    <mergeCell ref="C107:E107"/>
    <mergeCell ref="B68:E68"/>
    <mergeCell ref="B69:E69"/>
    <mergeCell ref="B70:E70"/>
    <mergeCell ref="B90:E90"/>
    <mergeCell ref="B91:E91"/>
    <mergeCell ref="B92:E92"/>
    <mergeCell ref="C95:E95"/>
    <mergeCell ref="C96:E96"/>
    <mergeCell ref="D83:E83"/>
    <mergeCell ref="D84:E84"/>
    <mergeCell ref="D85:E85"/>
    <mergeCell ref="B88:E88"/>
    <mergeCell ref="B89:E89"/>
    <mergeCell ref="D78:E78"/>
    <mergeCell ref="D79:E79"/>
    <mergeCell ref="D80:E80"/>
    <mergeCell ref="D81:E81"/>
    <mergeCell ref="D82:E82"/>
    <mergeCell ref="B71:E71"/>
    <mergeCell ref="B72:E72"/>
    <mergeCell ref="D75:E75"/>
    <mergeCell ref="D76:E76"/>
    <mergeCell ref="D77:E77"/>
    <mergeCell ref="B74:D74"/>
  </mergeCells>
  <phoneticPr fontId="0" type="noConversion"/>
  <dataValidations xWindow="691" yWindow="325" count="4">
    <dataValidation type="list" allowBlank="1" showErrorMessage="1" prompt="Please select: yes or no" sqref="E19:F28 E32:F41 E7:F16">
      <formula1>SelectYesNo</formula1>
    </dataValidation>
    <dataValidation type="list" allowBlank="1" showInputMessage="1" showErrorMessage="1" sqref="E111:F113 E115:F115 E117:F117">
      <formula1>SelectYesNo</formula1>
    </dataValidation>
    <dataValidation type="list" allowBlank="1" showInputMessage="1" showErrorMessage="1" sqref="C76:C85">
      <formula1>Status_Recom</formula1>
    </dataValidation>
    <dataValidation type="list" allowBlank="1" showInputMessage="1" showErrorMessage="1" sqref="B96 B98:B107">
      <formula1>Cond_Exceptions</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59"/>
  <sheetViews>
    <sheetView topLeftCell="A40" workbookViewId="0">
      <selection activeCell="B55" sqref="B55"/>
    </sheetView>
  </sheetViews>
  <sheetFormatPr defaultColWidth="9.140625" defaultRowHeight="12.75" x14ac:dyDescent="0.2"/>
  <cols>
    <col min="1" max="1" width="20.28515625" style="59" customWidth="1"/>
    <col min="2" max="2" width="74.140625" style="47" customWidth="1"/>
    <col min="3" max="3" width="73.140625" style="50" customWidth="1"/>
    <col min="4" max="16384" width="9.140625" style="32"/>
  </cols>
  <sheetData>
    <row r="1" spans="1:4" x14ac:dyDescent="0.2">
      <c r="C1" s="48" t="str">
        <f>Translations!$B$68</f>
        <v>ÚTMUTATÓ HITELESÍTŐK SZÁMÁRA</v>
      </c>
    </row>
    <row r="2" spans="1:4" ht="12.75" customHeight="1" x14ac:dyDescent="0.2">
      <c r="A2" s="608" t="str">
        <f>Translations!$B$226</f>
        <v>Hitelesítői jelentés - Kibocsátás-kereskedelmi rendszer</v>
      </c>
      <c r="B2" s="608"/>
      <c r="C2" s="58"/>
    </row>
    <row r="3" spans="1:4" x14ac:dyDescent="0.2">
      <c r="A3" s="608" t="str">
        <f>'Hitelesítői szakvélemény'!$A$3:$B$3</f>
        <v>EU ETS tevékenységi szintről szóló éves jelentés</v>
      </c>
      <c r="B3" s="608"/>
      <c r="C3" s="686" t="str">
        <f>Translations!$B$289</f>
        <v>Megjegyzés – a létesítmény neve automatikusan eltárolódik, amint a szakvéleményben megadták.</v>
      </c>
    </row>
    <row r="4" spans="1:4" x14ac:dyDescent="0.2">
      <c r="A4" s="682" t="str">
        <f>'1. Melléklet - Megállapítások'!$B$3</f>
        <v>Üzemeltető neve - Létesítmény neve</v>
      </c>
      <c r="B4" s="683"/>
      <c r="C4" s="686"/>
    </row>
    <row r="5" spans="1:4" x14ac:dyDescent="0.2">
      <c r="A5" s="608" t="str">
        <f>Translations!$B$290</f>
        <v>2. melléklet – További, a szakvélemény szempontjából releváns információk</v>
      </c>
      <c r="B5" s="608"/>
      <c r="C5" s="690" t="str">
        <f>Translations!$B$291</f>
        <v>Ne módosítsa a jelen munkalap megszövegezését, KIVÉVE, ahol az erre utasít!</v>
      </c>
    </row>
    <row r="6" spans="1:4" ht="13.5" thickBot="1" x14ac:dyDescent="0.25">
      <c r="B6" s="51"/>
      <c r="C6" s="690"/>
    </row>
    <row r="7" spans="1:4" ht="72" customHeight="1" x14ac:dyDescent="0.2">
      <c r="A7" s="60" t="str">
        <f>Translations!$B$292</f>
        <v xml:space="preserve">A hitelesítés célkitűzései és hatóköre: </v>
      </c>
      <c r="B7" s="61" t="str">
        <f>Translations!$B$293</f>
        <v>Az üzemeltető adatszolgáltatásának elfogadható bizonyossági fokig történő hitelesítése, a hitelesítő szakvéleményben hivatkozott módon az EU kibocsátáskereskedelmi rendszere értelmében a nyomonkövetési követelmények szerinti megfelelőség megerősítése érdekében az ingyenes kiosztásról szóló EU rendelet, valamint a mögöttes nyomonkövetési módszertani terv szerint.</v>
      </c>
    </row>
    <row r="8" spans="1:4" ht="104.25" customHeight="1" x14ac:dyDescent="0.2">
      <c r="A8" s="62" t="str">
        <f>Translations!$B$294</f>
        <v>Kötelezettségek:</v>
      </c>
      <c r="B8" s="107" t="str">
        <f>Translations!$B$295</f>
        <v>Az üzemeltető kizárólagosan felelős a jelentésében az EU ETS szerinti ingyenes kiosztás céljából benyújtott adatok előkészítéséért és lejelentéséért a hitelesítő szakvéleményben hivatkozott módon, továbbá (ha releváns) a referenciaértékek frissítéséért a vonatkozó szabályok, ill. az nyomonkövetési módszertani terve szerint (a csatolt szakvéleményben felsorolt módon); felelős továbbá a lejelentett adatokat alátámasztó feltételezésekért, információkért és felmérésekért; valamint a megfelelő eljárások, a teljesítményirányítás és belső ellenőrző rendszerek kidolgozásáért és fenntartásáért, amelyekből a lejelentett információkat származtatják.</v>
      </c>
    </row>
    <row r="9" spans="1:4" x14ac:dyDescent="0.2">
      <c r="A9" s="62"/>
      <c r="B9" s="63" t="str">
        <f>Translations!$B$296</f>
        <v>Az illetékes hatóság az alábbiakért felelős:</v>
      </c>
    </row>
    <row r="10" spans="1:4" ht="45" customHeight="1" x14ac:dyDescent="0.2">
      <c r="A10" s="62"/>
      <c r="B10" s="64" t="str">
        <f>Translations!$B$297</f>
        <v>•  az üzemeltető nyomonkövetési módszertani tervének jóváhagyása, ill. az üzemeltető által kért terv módosításainak jóváhagyása;</v>
      </c>
    </row>
    <row r="11" spans="1:4" ht="36" customHeight="1" x14ac:dyDescent="0.2">
      <c r="A11" s="62"/>
      <c r="B11" s="64" t="str">
        <f>Translations!$B$298</f>
        <v>•  a kibocsátási egységek harmonizált ingyenes kiosztásáról szóló 2019/331/EU Rendelet (a kiosztás szabályairól szóló EU rendelet) követelményeinek bevezetéséért;</v>
      </c>
    </row>
    <row r="12" spans="1:4" ht="90.75" customHeight="1" x14ac:dyDescent="0.2">
      <c r="A12" s="62"/>
      <c r="B12" s="63" t="str">
        <f>Translations!$B$299</f>
        <v>A Hitelesítő (a csatolt hitelesítő szakvéleményben (VOS) megnevezett módon) felelős – A Bizottság (EU) a 2003/87/EK európai parlamenti és tanácsi irányelv értelmében az adatok hitelesítéséről és a hitelesítők akkreditálásáról szóló 2018/2067 Végrehajtási rendelete szerint, a VOS-ban leírt módon – az üzemeltető hivatkozott közérdekű jelentésének hitelesítését elvégezni, az üzemeltetőtől, ill. a 2003/87/EK irányelv és a 2019/331/EU Rendelet (a kiosztás szabályairól szóló EU rendelet) szerinti illetékes hatóságtól függetlenül.</v>
      </c>
      <c r="C12" s="123"/>
    </row>
    <row r="13" spans="1:4" ht="56.25" customHeight="1" x14ac:dyDescent="0.2">
      <c r="A13" s="62"/>
      <c r="B13" s="63" t="str">
        <f>Translations!$B$300</f>
        <v>A Hitelesítő felelőssége független szakvéleményt alkotni, a jelentésben közölt adatokat támogató információ alapján, a VOS-ban hivatkozott módon, továbbá jelenteni az adott szakvéleményt az üzemeltető részére.  A hitelesítőnek jelentenie kell továbbá, ha véleménye szerint:</v>
      </c>
      <c r="C13" s="123"/>
    </row>
    <row r="14" spans="1:4" ht="43.5" customHeight="1" x14ac:dyDescent="0.2">
      <c r="A14" s="62"/>
      <c r="B14" s="63" t="str">
        <f>Translations!$B$301</f>
        <v>•  a jelentés valótlanságokkal, vagy az nyomonkövetési módszertani terv szerinti eltérésekkel kapcsolatos, vagy hozható összefüggésbe (kihagyások, valótlanságok vagy hibák); vagy</v>
      </c>
      <c r="C14" s="124"/>
    </row>
    <row r="15" spans="1:4" ht="40.5" customHeight="1" x14ac:dyDescent="0.2">
      <c r="A15" s="62"/>
      <c r="B15" s="63" t="str">
        <f>Translations!$B$302</f>
        <v xml:space="preserve">•   az üzemeltető nem követi a kibocsátások ingyenes kiosztásáról szóló 2019/331/EU  Rendelet előírásait, még ha az nyomonkövetési módszertani tervet az illetékes hatóság jóvá is hagyta; vagy                                                                                                                                                            </v>
      </c>
      <c r="C15" s="125"/>
    </row>
    <row r="16" spans="1:4" ht="45" customHeight="1" x14ac:dyDescent="0.2">
      <c r="A16" s="62"/>
      <c r="B16" s="63" t="str">
        <f>Translations!$B$303</f>
        <v>•   az EU ETS vezető hitelesítő/hitelesítő nem kapta meg a vizsgálatai elfogadható bizonyossági fokon történő lefolytatásához szükséges összes igényelt információt és magyarázatot; vagy</v>
      </c>
      <c r="D16" s="50"/>
    </row>
    <row r="17" spans="1:4" ht="50.25" customHeight="1" x14ac:dyDescent="0.2">
      <c r="A17" s="62"/>
      <c r="B17" s="63" t="str">
        <f>Translations!$B$304</f>
        <v>•  az üzemeltető releváns adatokat nyomonkövető és jelentő teljesítménye, és/vagy az nyomonkövetési módszertani terv vagy a kibocsátási egységek harmonizált ingyenes kiosztásáról szóló 2019/331/EU Rendelet szerinti megfelelősége tovább fejleszthető.</v>
      </c>
    </row>
    <row r="18" spans="1:4" ht="105" customHeight="1" x14ac:dyDescent="0.2">
      <c r="A18" s="62"/>
      <c r="B18" s="344" t="str">
        <f>Translations!$B$305</f>
        <v>Az alapadat-jelentések ellenőrzésének részeként a hitelesítő felelős az energiahatékonysági ajánlások végrehajtásának ellenőrzéséért, ha az üzemeltető az Energiahatékonysági-irányelv (EED) 8. cikke értelmében energiaaudit vagy tanúsított energiagazdálkodási rendszer hatálya alá tartozik.
A hitelesítő ellenőrzi, hogy az alapidőszak első négy éve (2019-2022) között kiadott vonatkozó ajánlások végrehajtása befejeződött-e. Ha a vonatkozó energiahatékonysági ajánlások végrehajtása nem fejeződött be, a hitelesítő feladata annak értékelése, hogy a feltételesség alóli kivételek valamelyike ​​alkalmazható-e, és vannak-e egyéb észrevételek.</v>
      </c>
    </row>
    <row r="19" spans="1:4" ht="138.75" customHeight="1" x14ac:dyDescent="0.2">
      <c r="A19" s="62" t="str">
        <f>Translations!$B$306</f>
        <v xml:space="preserve">Az elvégzett munka és a szakvélemény alapja: </v>
      </c>
      <c r="B19" s="63" t="str">
        <f>Translations!$B$307</f>
        <v>Vizsgálatunkat az alább ismertetett a hitelesítési kritériumokat tartalmazó referenciadokumentumok figyelembe vételével végeztük.  Ez kiterjedt annak vizsgálatára, az általunk készített kockázatelemzés és  hitelesítési terv, valamint számunkra az elvárható bizonyosságot adó bizonyíték alapján, hogy az adatokra vonatkozó mennyiségeket és közléseket az EU kibocsátás-kereskedelmi rendszere szabályai és elvei szerint megfelelően, az EU ETS kritériumok alábbi referenciadokumentumaiban, és az üzemeltető mögöttes nyomonkövetési módszertani tervében vázolt módon készítették-e el.  Kiterjedt továbbá az üzemeltető által szolgáltatott adatok alátámasztó becslései és megítélései alátámasztására szolgáló felméréseire, figyelembe véve az adatok teljes körű megfelelőségét, és ezeknek a lényeges valótlanságokra gyakorolt potenciális hatását.</v>
      </c>
      <c r="C19" s="126"/>
      <c r="D19" s="50"/>
    </row>
    <row r="20" spans="1:4" ht="30" customHeight="1" x14ac:dyDescent="0.2">
      <c r="A20" s="62" t="str">
        <f>Translations!$B$308</f>
        <v>Lényegességi szint</v>
      </c>
      <c r="B20" s="63" t="str">
        <f>Translations!$B$309</f>
        <v>A kvantitatív értelemben vett lényegességi szint az alábbiak teljes bejelentett értékeinek 5 %-a:</v>
      </c>
      <c r="C20" s="49"/>
      <c r="D20" s="50"/>
    </row>
    <row r="21" spans="1:4" ht="30" customHeight="1" x14ac:dyDescent="0.2">
      <c r="A21" s="62"/>
      <c r="B21" s="63" t="str">
        <f>Translations!$B$310</f>
        <v>•   a létesítmény teljes kibocsátása, amennyiben az adatok a hivatkozott jelentésben a kibocsátásra vonatkoznak; vagy</v>
      </c>
      <c r="C21" s="139" t="str">
        <f>Translations!$B$311</f>
        <v>&lt;Törölje a nem releváns részeket.&gt;</v>
      </c>
      <c r="D21" s="50"/>
    </row>
    <row r="22" spans="1:4" ht="30" customHeight="1" x14ac:dyDescent="0.2">
      <c r="A22" s="62"/>
      <c r="B22" s="63" t="str">
        <f>Translations!$B$312</f>
        <v>•   az importált és az előállított mérhető hő nettó mennyiségének összege, adott esetben, amennyiben az adatok a hivatkozott jelentésben a mérhető hővel kapcsolatos adatokra vonatkoznak; vagy</v>
      </c>
      <c r="C22" s="49"/>
      <c r="D22" s="50"/>
    </row>
    <row r="23" spans="1:4" ht="30" customHeight="1" x14ac:dyDescent="0.2">
      <c r="A23" s="62"/>
      <c r="B23" s="63" t="str">
        <f>Translations!$B$313</f>
        <v>•   az importált és a létesítményben előállított hulladékgázok mennyiségének összege, adott esetben; vagy</v>
      </c>
      <c r="C23" s="49"/>
      <c r="D23" s="50"/>
    </row>
    <row r="24" spans="1:4" ht="25.5" customHeight="1" x14ac:dyDescent="0.2">
      <c r="A24" s="62"/>
      <c r="B24" s="63" t="str">
        <f>Translations!$B$314</f>
        <v>•   az egyes releváns termék-referenciaérték szerinti létesítményrészek tevékenységi szintje.</v>
      </c>
      <c r="C24" s="49"/>
      <c r="D24" s="50"/>
    </row>
    <row r="25" spans="1:4" ht="57" customHeight="1" x14ac:dyDescent="0.2">
      <c r="A25" s="62"/>
      <c r="B25" s="63" t="str">
        <f>Translations!$B$315</f>
        <v>Más adatelemekkel fennálló problémák, valamint a kiosztás szabályairól szóló EU rendelet szerinti megfelelőséggel kapcsolatos elemek, és/vagy az nyomonkövetési módszertani terv szerinti megfelelőség figyelembe vételére az általánosabb lényegességi elemzés során kerül sor, amely a kvalitatív szempontokat is figyelembe veszi.</v>
      </c>
      <c r="C25" s="49"/>
      <c r="D25" s="50"/>
    </row>
    <row r="26" spans="1:4" ht="64.5" customHeight="1" x14ac:dyDescent="0.2">
      <c r="A26" s="62" t="str">
        <f>Translations!$B$316</f>
        <v>Egyéb releváns információk</v>
      </c>
      <c r="B26" s="242"/>
      <c r="C26" s="139" t="str">
        <f>Translations!$B$317</f>
        <v>&lt;Írjon be bármilyen egyéb releváns részletet vagy kritériumot, amely a szakvélemény alapján elvégzett munkára vonatkozik.  Ennek a sornak az a célja, hogy a hitelesítőnek lehetővé tegye tetszőleges, általuk a felhasználó számára hasznosnak ítélt részlet hozzáadását a szakvéleményhez, figyelembe véve az elvégzett munka mélységét és hatáskörét, stb.&gt;</v>
      </c>
    </row>
    <row r="27" spans="1:4" ht="59.25" customHeight="1" thickBot="1" x14ac:dyDescent="0.25">
      <c r="A27" s="65"/>
      <c r="B27" s="66" t="str">
        <f>Translations!$B$318</f>
        <v>Az üvegházhatású gázok mennyiségmeghatározását a belső bizonytalanság is befolyásolja, a tervezés során kialakított műszeres mérési képesség, ill. a vizsgálati módszerek, a számítási tényezők és a globális felemelegedési potenciál meghatározásához használt tudományos ismeretek tudományos korlátai miatt.</v>
      </c>
      <c r="C27" s="49"/>
      <c r="D27" s="50"/>
    </row>
    <row r="28" spans="1:4" ht="9" customHeight="1" thickBot="1" x14ac:dyDescent="0.25">
      <c r="B28" s="51"/>
      <c r="C28" s="49"/>
      <c r="D28" s="58"/>
    </row>
    <row r="29" spans="1:4" ht="21" customHeight="1" x14ac:dyDescent="0.2">
      <c r="A29" s="688" t="str">
        <f>Translations!$B$319</f>
        <v xml:space="preserve">A fentiekben idézett referenciadokumentumok: 
</v>
      </c>
      <c r="B29" s="67" t="str">
        <f>Translations!$B$320</f>
        <v>A hitelesítés lefolytatása (1) - Akkreditált hitelesítők részére</v>
      </c>
      <c r="C29" s="685" t="str">
        <f>Translations!$B$321</f>
        <v>&lt;Válassza ki a hitelesítő akkreditációjának/tanúsításának megfelelő kritériumokat (a nem releváns kritériumokat törölje).&gt;  Várakozásaink szerint a legtöbb hitelesítő testület esetében csak az (1) lesz szükséges.
Megjegyzendő, hogy egyes dokumentumok frissülhetnek, ill. átdolgozhatják őket, ezért ellenőriznie kell, hogy a megfelelőre hivatkozzon.</v>
      </c>
      <c r="D29" s="58"/>
    </row>
    <row r="30" spans="1:4" ht="26.25" customHeight="1" x14ac:dyDescent="0.2">
      <c r="A30" s="689"/>
      <c r="B30" s="243" t="str">
        <f>Translations!$B$322</f>
        <v>1) A Bizottság (EU) 2018/2067 Végrehajtási rendelete a 2003/87/EK európai parlamenti és tanácsi irányelv értelmében az adatok hitelesítéséről és a hitelesítők akkreditálásáról. (AVR2-rendelet)</v>
      </c>
      <c r="C30" s="685"/>
    </row>
    <row r="31" spans="1:4" ht="31.5" customHeight="1" x14ac:dyDescent="0.2">
      <c r="A31" s="689"/>
      <c r="B31" s="244" t="str">
        <f>Translations!$B$323</f>
        <v>2) EN ISO 14065:2021 A környezeti információ validálását és hitelesítését végző testületekkel szembeni általános elvek és követelmények.</v>
      </c>
      <c r="C31" s="685"/>
    </row>
    <row r="32" spans="1:4" ht="25.5" x14ac:dyDescent="0.2">
      <c r="A32" s="689"/>
      <c r="B32" s="244" t="str">
        <f>Translations!$B$324</f>
        <v>3) EN ISO 14064-3:2019 Előírások és útmutatás üvegházhatású gázokra vonatkozó állítások validálására és verifikálására</v>
      </c>
      <c r="C32" s="685"/>
    </row>
    <row r="33" spans="1:3" ht="25.5" x14ac:dyDescent="0.2">
      <c r="A33" s="689"/>
      <c r="B33" s="243" t="str">
        <f>Translations!$B$325</f>
        <v>4) IAF MD 6:2014 Nemzetközi Akkreditálási Fórum (IAF) kötelező dokumentum az ISO 14065:2013 alkalmazásához (2. kiadás, 2014. március)</v>
      </c>
      <c r="C33" s="685"/>
    </row>
    <row r="34" spans="1:3" ht="38.25" x14ac:dyDescent="0.2">
      <c r="A34" s="689"/>
      <c r="B34" s="243" t="str">
        <f>Translations!$B$326</f>
        <v>5) Az Európai Bizottság szolgálata által kidolgozott iránymutatás a kiosztás szabályairól szóló EU rendelettel kapcsolatban a hitelesítésre és az akkreditációra vonatkozóan</v>
      </c>
      <c r="C34" s="685"/>
    </row>
    <row r="35" spans="1:3" ht="32.25" customHeight="1" x14ac:dyDescent="0.2">
      <c r="A35" s="689"/>
      <c r="B35" s="243" t="str">
        <f>Translations!$B$327</f>
        <v xml:space="preserve">6) EA-6/03 Európai akkreditálási iránymutatási együttműködés a hitelesítők elismeréséhez az EU ETS irányelv szerint </v>
      </c>
      <c r="C35" s="685"/>
    </row>
    <row r="36" spans="1:3" x14ac:dyDescent="0.2">
      <c r="A36" s="689"/>
      <c r="B36" s="245" t="str">
        <f>Translations!$B$45</f>
        <v>Az egyes tagállamokra vonatkozó útmutató itt található:</v>
      </c>
      <c r="C36" s="685"/>
    </row>
    <row r="37" spans="1:3" x14ac:dyDescent="0.2">
      <c r="A37" s="689"/>
      <c r="B37" s="246" t="str">
        <f>Translations!$B$328</f>
        <v>Válassza ki a releváns útmutató dokumentumokat a listából.</v>
      </c>
      <c r="C37" s="685"/>
    </row>
    <row r="38" spans="1:3" ht="13.5" thickBot="1" x14ac:dyDescent="0.25">
      <c r="A38" s="689"/>
      <c r="B38" s="247" t="str">
        <f>Translations!$B$328</f>
        <v>Válassza ki a releváns útmutató dokumentumokat a listából.</v>
      </c>
      <c r="C38" s="685"/>
    </row>
    <row r="39" spans="1:3" ht="33" customHeight="1" x14ac:dyDescent="0.2">
      <c r="A39" s="62"/>
      <c r="B39" s="67" t="str">
        <f>Translations!$B$329</f>
        <v>A hitelesítés lefolytatása (2) - További kritériumok olyan akkreditált hitelesítők részére, amelyek pénzügyi auditot is végeznek</v>
      </c>
      <c r="C39" s="687" t="str">
        <f>Translations!$B$330</f>
        <v>Ezt akkor kell kiválasztani, ha a hitelesítő pénzügyi számviteli testületre a Nemzetközi Könyvvizsgálati és Bizonyosságot Nyújtó Szolgáltatási Standardok Testülete és társult testületei szabályai és standardjai vonatkoznak.
Ezek a standardok nem akkreditáltak. Az akkreditáló testületek nem ellenőrzik a jelen standardok szerinti megfelelőséget.</v>
      </c>
    </row>
    <row r="40" spans="1:3" ht="66" customHeight="1" x14ac:dyDescent="0.2">
      <c r="A40" s="62"/>
      <c r="B40" s="243" t="str">
        <f>Translations!$B$331</f>
        <v>7) Bizonyosságot nyújtó megbízásokra vonatkozó nemzetközi standard (ISAE 3000): Assurance Engagements other than Audits or Reviews of Historical Information /A könyvvizsgálattól vagy múltbeli információktól eltérő bizonyosságot nyújtó megbízások/, kiadta a Nemzetközi Könyvvizsgálati és Bizonyosságot Nyújtó Szolgáltatási Standardok Testülete.</v>
      </c>
      <c r="C40" s="687"/>
    </row>
    <row r="41" spans="1:3" ht="66.75" customHeight="1" thickBot="1" x14ac:dyDescent="0.25">
      <c r="A41" s="62"/>
      <c r="B41" s="246" t="str">
        <f>Translations!$B$332</f>
        <v>8) Bizonyosságot nyújtó megbízásokra vonatkozó nemzetközi standard (ISAE 3410): Assurance Engagements on Greenhouse Gas Statements /Bizonyosságot nyújtó megbízások az üvegházhatású gázok kibocsátásával kapcsolatos könyvvizsgálói nyilatkozatról/, kiadta a Nemzetközi Könyvvizsgálati és Bizonyosságot Nyújtó Szolgáltatási Standardok Testülete.</v>
      </c>
      <c r="C41" s="687"/>
    </row>
    <row r="42" spans="1:3" ht="31.5" customHeight="1" x14ac:dyDescent="0.2">
      <c r="A42" s="62"/>
      <c r="B42" s="67" t="str">
        <f>Translations!$B$333</f>
        <v>A hitelesítés lefolytatása (3) - Az AVR2-rendelet 55. cikke (2) bekezdése szerint tanúsított hitelesítők részére</v>
      </c>
      <c r="C42" s="684" t="str">
        <f>Translations!$B$334</f>
        <v>Ezt csak akkor kell kiválasztani, ha a hitelesítő tanúsított természetes személy, az AVR-rendelet 54. cikkének (2) bekezdése szerint.</v>
      </c>
    </row>
    <row r="43" spans="1:3" ht="42.75" customHeight="1" x14ac:dyDescent="0.2">
      <c r="A43" s="62"/>
      <c r="B43" s="243" t="str">
        <f>Translations!$B$322</f>
        <v>1) A Bizottság (EU) 2018/2067 Végrehajtási rendelete a 2003/87/EK európai parlamenti és tanácsi irányelv értelmében az adatok hitelesítéséről és a hitelesítők akkreditálásáról. (AVR2-rendelet)</v>
      </c>
      <c r="C43" s="684"/>
    </row>
    <row r="44" spans="1:3" ht="32.25" customHeight="1" x14ac:dyDescent="0.2">
      <c r="A44" s="62"/>
      <c r="B44" s="243" t="str">
        <f>Translations!$B$335</f>
        <v>2) Az Európai Bizottság szolgálata által kidolgozott EU iránymutatás a tanúsított hitelesítőkről</v>
      </c>
      <c r="C44" s="138"/>
    </row>
    <row r="45" spans="1:3" x14ac:dyDescent="0.2">
      <c r="A45" s="62"/>
      <c r="B45" s="245" t="str">
        <f>Translations!$B$45</f>
        <v>Az egyes tagállamokra vonatkozó útmutató itt található:</v>
      </c>
      <c r="C45" s="138"/>
    </row>
    <row r="46" spans="1:3" x14ac:dyDescent="0.2">
      <c r="A46" s="62"/>
      <c r="B46" s="246" t="str">
        <f>Translations!$B$328</f>
        <v>Válassza ki a releváns útmutató dokumentumokat a listából.</v>
      </c>
      <c r="C46" s="127"/>
    </row>
    <row r="47" spans="1:3" x14ac:dyDescent="0.2">
      <c r="A47" s="62"/>
      <c r="B47" s="246" t="str">
        <f>Translations!$B$328</f>
        <v>Válassza ki a releváns útmutató dokumentumokat a listából.</v>
      </c>
      <c r="C47" s="127"/>
    </row>
    <row r="48" spans="1:3" x14ac:dyDescent="0.2">
      <c r="A48" s="62"/>
      <c r="B48" s="68" t="str">
        <f>Translations!$B$336</f>
        <v>Az EU ETS további szabályai</v>
      </c>
      <c r="C48" s="684" t="str">
        <f>Translations!$B$337</f>
        <v>Ezt minden hitelesítőnek ki kell választania.
Megjegyzés – ellenőrizze a lista érvényességét arra a tagállamra, amelyben a szakvéleményt kiadják, mivel egyes tagállamok iránymutatásai csak egy adott tagállamban lehetnek érvényesek.
Minimumkövetelményként a releváns EU rendeleteket és a Bizottsági útmutatókat kell feltüntetni.</v>
      </c>
    </row>
    <row r="49" spans="1:3" ht="31.5" customHeight="1" x14ac:dyDescent="0.2">
      <c r="A49" s="62"/>
      <c r="B49" s="243" t="str">
        <f>Translations!$B$338</f>
        <v>A) A Bizottság a 2003/87/EK irányelv 10a. cikke szerinti, a kibocsátási egységek harmonizált ingyenes kiosztásáról szóló 2019/331/EU Rendelete</v>
      </c>
      <c r="C49" s="684"/>
    </row>
    <row r="50" spans="1:3" ht="17.25" customHeight="1" x14ac:dyDescent="0.2">
      <c r="A50" s="62"/>
      <c r="B50" s="243" t="str">
        <f>Translations!$B$339</f>
        <v>B) A Bizottság 2019/708/EU Rendelete a kibocsátásáthelyezési listáról (CL-lista).</v>
      </c>
      <c r="C50" s="684"/>
    </row>
    <row r="51" spans="1:3" ht="27.75" customHeight="1" x14ac:dyDescent="0.2">
      <c r="A51" s="62"/>
      <c r="B51" s="246" t="str">
        <f>Translations!$B$340</f>
        <v>C) A Bizottság 2023/956/EU Rendelete az importáruk karbonintenzitását ellensúlyozó mechanizmus (CBAM) létrehozásáról</v>
      </c>
      <c r="C51" s="684"/>
    </row>
    <row r="52" spans="1:3" ht="38.25" customHeight="1" x14ac:dyDescent="0.2">
      <c r="A52" s="62"/>
      <c r="B52" s="243" t="str">
        <f>Translations!$B$341</f>
        <v>C) Az Európai Bizottság szolgálata által az ingyenes kiosztásról szóló rendelet harmonizált értelmezésének támogatására kidolgozott EU iránymutatás (útmutató dokumentumok)</v>
      </c>
      <c r="C52" s="684"/>
    </row>
    <row r="53" spans="1:3" ht="33" customHeight="1" x14ac:dyDescent="0.2">
      <c r="A53" s="62"/>
      <c r="B53" s="243" t="str">
        <f>Translations!$B$343</f>
        <v>Hitelesítői szakvélemény - Kibocsátás-kereskedelmi rendszer</v>
      </c>
      <c r="C53" s="684"/>
    </row>
    <row r="54" spans="1:3" x14ac:dyDescent="0.2">
      <c r="A54" s="62"/>
      <c r="B54" s="245" t="str">
        <f>Translations!$B$45</f>
        <v>Az egyes tagállamokra vonatkozó útmutató itt található:</v>
      </c>
      <c r="C54" s="684"/>
    </row>
    <row r="55" spans="1:3" x14ac:dyDescent="0.2">
      <c r="A55" s="62"/>
      <c r="B55" s="246" t="str">
        <f>Translations!$B$328</f>
        <v>Válassza ki a releváns útmutató dokumentumokat a listából.</v>
      </c>
      <c r="C55" s="684"/>
    </row>
    <row r="56" spans="1:3" ht="13.5" thickBot="1" x14ac:dyDescent="0.25">
      <c r="A56" s="62"/>
      <c r="B56" s="247" t="str">
        <f>Translations!$B$328</f>
        <v>Válassza ki a releváns útmutató dokumentumokat a listából.</v>
      </c>
      <c r="C56" s="684"/>
    </row>
    <row r="57" spans="1:3" ht="6.75" customHeight="1" x14ac:dyDescent="0.2">
      <c r="B57" s="51"/>
    </row>
    <row r="58" spans="1:3" ht="12.75" customHeight="1" x14ac:dyDescent="0.2"/>
    <row r="59" spans="1:3" x14ac:dyDescent="0.2">
      <c r="B59" s="69"/>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8:C56"/>
    <mergeCell ref="C29:C38"/>
    <mergeCell ref="C3:C4"/>
    <mergeCell ref="C39:C41"/>
    <mergeCell ref="C42:C43"/>
    <mergeCell ref="A5:B5"/>
    <mergeCell ref="A29:A38"/>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7:B38">
      <formula1>conductaccredited</formula1>
    </dataValidation>
    <dataValidation type="list" allowBlank="1" showErrorMessage="1" promptTitle="Select guidance document" prompt="Select the additional and relevant guidance documents that you have used, ensuring that the correct version is cited" sqref="B46:B47">
      <formula1>conductaccredited2</formula1>
    </dataValidation>
    <dataValidation type="list" allowBlank="1" showErrorMessage="1" promptTitle="Select guidance document" prompt="Select the additional and relevant guidance documents that you have used, ensuring that the correct version is cited" sqref="B55:B56">
      <formula1>conductaccredited3</formula1>
    </dataValidation>
  </dataValidations>
  <pageMargins left="0.74803149606299213" right="0.74803149606299213" top="0.35433070866141736" bottom="0.78740157480314965" header="0.23622047244094491" footer="0.47244094488188981"/>
  <pageSetup paperSize="9" scale="93" fitToHeight="0" orientation="portrait" r:id="rId1"/>
  <headerFooter alignWithMargins="0">
    <oddFooter>&amp;L&amp;F/
&amp;A&amp;C&amp;P/&amp;N&amp;RPrinted : &amp;D/&amp;T</oddFooter>
  </headerFooter>
  <rowBreaks count="1" manualBreakCount="1">
    <brk id="41"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topLeftCell="A7" workbookViewId="0">
      <selection activeCell="C28" sqref="C28:C30"/>
    </sheetView>
  </sheetViews>
  <sheetFormatPr defaultColWidth="9.140625" defaultRowHeight="12.75" x14ac:dyDescent="0.2"/>
  <cols>
    <col min="1" max="1" width="4.85546875" style="59" customWidth="1"/>
    <col min="2" max="2" width="85.7109375" style="47" customWidth="1"/>
    <col min="3" max="3" width="75.7109375" style="50" customWidth="1"/>
    <col min="4" max="16384" width="9.140625" style="32"/>
  </cols>
  <sheetData>
    <row r="1" spans="1:4" x14ac:dyDescent="0.2">
      <c r="C1" s="48" t="str">
        <f>Translations!$B$68</f>
        <v>ÚTMUTATÓ HITELESÍTŐK SZÁMÁRA</v>
      </c>
    </row>
    <row r="2" spans="1:4" x14ac:dyDescent="0.2">
      <c r="A2" s="608" t="str">
        <f>Translations!$B$344</f>
        <v>3. melléklet – Azonosított, az illetékes hatóság felé nem jelentett változások összefoglalása</v>
      </c>
      <c r="B2" s="608"/>
      <c r="C2" s="32"/>
    </row>
    <row r="3" spans="1:4" ht="13.5" thickBot="1" x14ac:dyDescent="0.25">
      <c r="A3" s="608" t="str">
        <f>'Hitelesítői szakvélemény'!$A$3:$B$3</f>
        <v>EU ETS tevékenységi szintről szóló éves jelentés</v>
      </c>
      <c r="B3" s="608"/>
      <c r="C3" s="686" t="str">
        <f>Translations!$B$289</f>
        <v>Megjegyzés – a létesítmény neve automatikusan eltárolódik, amint a szakvéleményben megadták.</v>
      </c>
    </row>
    <row r="4" spans="1:4" ht="13.5" thickBot="1" x14ac:dyDescent="0.25">
      <c r="A4" s="656" t="str">
        <f>'1. Melléklet - Megállapítások'!$B$3</f>
        <v>Üzemeltető neve - Létesítmény neve</v>
      </c>
      <c r="B4" s="658"/>
      <c r="C4" s="686"/>
    </row>
    <row r="5" spans="1:4" s="302" customFormat="1" ht="25.5" customHeight="1" x14ac:dyDescent="0.2">
      <c r="A5" s="691" t="e">
        <f>Translations!#REF!</f>
        <v>#REF!</v>
      </c>
      <c r="B5" s="691"/>
      <c r="C5" s="301"/>
    </row>
    <row r="6" spans="1:4" ht="29.25" customHeight="1" x14ac:dyDescent="0.2">
      <c r="A6" s="586" t="str">
        <f>Translations!$B$345</f>
        <v>A) az illetékes hatóság által jóváhagyott, de jóváhagyott nyomonkövetési módszertani tervbe a hitelesítés befejezésekor nem foglalt észrevételek</v>
      </c>
      <c r="B6" s="586"/>
      <c r="C6" s="49"/>
      <c r="D6" s="50"/>
    </row>
    <row r="7" spans="1:4" ht="6.75" customHeight="1" thickBot="1" x14ac:dyDescent="0.25">
      <c r="B7" s="51"/>
      <c r="C7" s="49"/>
      <c r="D7" s="50"/>
    </row>
    <row r="8" spans="1:4" ht="14.25" customHeight="1" x14ac:dyDescent="0.2">
      <c r="A8" s="136">
        <v>1</v>
      </c>
      <c r="B8" s="248"/>
      <c r="C8" s="692" t="str">
        <f>Translations!$B$346</f>
        <v xml:space="preserve">&lt;Itt fel kell sorolni minden elemet, amiről megállapodás született (pl. levélben, e-mailben, faxon vagy telefonon) de amelyek nem szerepelnek a frissített és jóváhagyott nyomonkövetési módszertani tervben.
</v>
      </c>
    </row>
    <row r="9" spans="1:4" x14ac:dyDescent="0.2">
      <c r="A9" s="135">
        <v>2</v>
      </c>
      <c r="B9" s="219"/>
      <c r="C9" s="692"/>
    </row>
    <row r="10" spans="1:4" ht="12.75" customHeight="1" x14ac:dyDescent="0.2">
      <c r="A10" s="135">
        <v>3</v>
      </c>
      <c r="B10" s="219"/>
      <c r="C10" s="692"/>
    </row>
    <row r="11" spans="1:4" ht="12.75" customHeight="1" x14ac:dyDescent="0.2">
      <c r="A11" s="135">
        <v>4</v>
      </c>
      <c r="B11" s="219"/>
      <c r="C11" s="692"/>
    </row>
    <row r="12" spans="1:4" ht="12.75" customHeight="1" x14ac:dyDescent="0.2">
      <c r="A12" s="135">
        <v>5</v>
      </c>
      <c r="B12" s="219"/>
      <c r="C12" s="692"/>
    </row>
    <row r="13" spans="1:4" ht="12.75" customHeight="1" x14ac:dyDescent="0.2">
      <c r="A13" s="135">
        <v>6</v>
      </c>
      <c r="B13" s="219"/>
      <c r="C13" s="692"/>
    </row>
    <row r="14" spans="1:4" ht="12.75" customHeight="1" x14ac:dyDescent="0.2">
      <c r="A14" s="135">
        <v>7</v>
      </c>
      <c r="B14" s="219"/>
      <c r="C14" s="692"/>
    </row>
    <row r="15" spans="1:4" ht="15" customHeight="1" x14ac:dyDescent="0.2">
      <c r="A15" s="52">
        <v>8</v>
      </c>
      <c r="B15" s="219"/>
      <c r="C15" s="692" t="str">
        <f>Translations!$B$347</f>
        <v>Kérjük, írjon be minden releváns adatot.  Egy sorba egy megjegyzést írjon. Ha több helyre van szüksége, a sorokat és számozott pontokat egyenként adja hozzá.  Releváns megjegyzések hiányában az első sorban kérjük a NEM ALKALMAZHATÓ szöveget beírni.</v>
      </c>
    </row>
    <row r="16" spans="1:4" ht="12.75" customHeight="1" x14ac:dyDescent="0.2">
      <c r="A16" s="52">
        <v>9</v>
      </c>
      <c r="B16" s="219"/>
      <c r="C16" s="692"/>
    </row>
    <row r="17" spans="1:5" ht="27.75" customHeight="1" thickBot="1" x14ac:dyDescent="0.25">
      <c r="A17" s="53">
        <v>10</v>
      </c>
      <c r="B17" s="249"/>
      <c r="C17" s="692"/>
    </row>
    <row r="18" spans="1:5" x14ac:dyDescent="0.2">
      <c r="B18" s="51"/>
      <c r="C18" s="49"/>
    </row>
    <row r="19" spans="1:5" s="54" customFormat="1" ht="19.5" customHeight="1" x14ac:dyDescent="0.2">
      <c r="A19" s="653" t="str">
        <f>Translations!$B$348</f>
        <v>B) A hitelesítő által azonosított, és az illetékes hatóságnak be NEM jelentett észrevételek</v>
      </c>
      <c r="B19" s="653"/>
      <c r="C19" s="49"/>
      <c r="D19" s="50"/>
    </row>
    <row r="20" spans="1:5" s="56" customFormat="1" ht="54.75" customHeight="1" thickBot="1" x14ac:dyDescent="0.25">
      <c r="A20" s="59"/>
      <c r="B20" s="51" t="str">
        <f>Translations!$B$349</f>
        <v>Ide tartoznak a létesítmény tevékenységi szintjének és/vagy működésének olyan változásai, amelyek befolyásolhatják a kibocsátási egységek kiosztását; továbbá a nyomonkövetési módszertani terv olyan módosításai, amelyeket az illetékes hatóság a hitelesítés befejezése előtt még nem hagyott jóvá.</v>
      </c>
      <c r="C20" s="55"/>
    </row>
    <row r="21" spans="1:5" s="56" customFormat="1" ht="12.75" customHeight="1" x14ac:dyDescent="0.2">
      <c r="A21" s="136">
        <v>1</v>
      </c>
      <c r="B21" s="248"/>
      <c r="C21" s="692" t="str">
        <f>Translations!$B$350</f>
        <v>&lt;Ide fel kell sorolni a létesítmény tevékenységi szintjének és/vagy működésének minden változását, amelyet a hitelesítő munkája során azonosított, és amelyekről az illetékes hatóságot nem értesítették. Tartalmaznia kell továbbá a nyomonkövetési terv bármilyen változását, amelyről nem értesítették az illetékes hatóságot, és amelyeket az illetékes hatóság a hitelesítés befejezése előtt nem hagyott jóvá.&gt;</v>
      </c>
      <c r="D21" s="110"/>
      <c r="E21" s="57"/>
    </row>
    <row r="22" spans="1:5" s="56" customFormat="1" ht="12.75" customHeight="1" x14ac:dyDescent="0.2">
      <c r="A22" s="135">
        <v>2</v>
      </c>
      <c r="B22" s="219"/>
      <c r="C22" s="692"/>
    </row>
    <row r="23" spans="1:5" s="56" customFormat="1" ht="12.75" customHeight="1" x14ac:dyDescent="0.2">
      <c r="A23" s="135">
        <v>3</v>
      </c>
      <c r="B23" s="219"/>
      <c r="C23" s="692"/>
    </row>
    <row r="24" spans="1:5" s="56" customFormat="1" ht="12.75" customHeight="1" x14ac:dyDescent="0.2">
      <c r="A24" s="135">
        <v>4</v>
      </c>
      <c r="B24" s="219"/>
      <c r="C24" s="692"/>
    </row>
    <row r="25" spans="1:5" s="56" customFormat="1" ht="12.75" customHeight="1" x14ac:dyDescent="0.2">
      <c r="A25" s="135">
        <v>5</v>
      </c>
      <c r="B25" s="219"/>
      <c r="C25" s="692"/>
    </row>
    <row r="26" spans="1:5" s="56" customFormat="1" ht="12.75" customHeight="1" x14ac:dyDescent="0.2">
      <c r="A26" s="135">
        <v>6</v>
      </c>
      <c r="B26" s="219"/>
      <c r="C26" s="692"/>
    </row>
    <row r="27" spans="1:5" s="56" customFormat="1" ht="12.75" customHeight="1" x14ac:dyDescent="0.2">
      <c r="A27" s="135">
        <v>7</v>
      </c>
      <c r="B27" s="219"/>
      <c r="C27" s="140" t="str">
        <f>Translations!$B$351</f>
        <v>A jelen és a fenti részben nem fordulhatnak elő duplikációk.</v>
      </c>
    </row>
    <row r="28" spans="1:5" s="56" customFormat="1" ht="12.75" customHeight="1" x14ac:dyDescent="0.2">
      <c r="A28" s="135">
        <v>8</v>
      </c>
      <c r="B28" s="219"/>
      <c r="C28" s="692" t="str">
        <f>Translations!$B$347</f>
        <v>Kérjük, írjon be minden releváns adatot.  Egy sorba egy megjegyzést írjon. Ha több helyre van szüksége, a sorokat és számozott pontokat egyenként adja hozzá.  Releváns megjegyzések hiányában az első sorban kérjük a NEM ALKALMAZHATÓ szöveget beírni.</v>
      </c>
    </row>
    <row r="29" spans="1:5" s="56" customFormat="1" ht="12.75" customHeight="1" x14ac:dyDescent="0.2">
      <c r="A29" s="52">
        <v>9</v>
      </c>
      <c r="B29" s="219"/>
      <c r="C29" s="692"/>
    </row>
    <row r="30" spans="1:5" s="56" customFormat="1" ht="27.75" customHeight="1" thickBot="1" x14ac:dyDescent="0.25">
      <c r="A30" s="53">
        <v>10</v>
      </c>
      <c r="B30" s="249"/>
      <c r="C30" s="692"/>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8:C14"/>
    <mergeCell ref="C15:C17"/>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97"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A143"/>
  <sheetViews>
    <sheetView workbookViewId="0">
      <selection activeCell="A80" sqref="A80"/>
    </sheetView>
  </sheetViews>
  <sheetFormatPr defaultColWidth="9.140625" defaultRowHeight="12.75" x14ac:dyDescent="0.2"/>
  <cols>
    <col min="1" max="1" width="50.85546875" bestFit="1" customWidth="1"/>
    <col min="2" max="2" width="8" customWidth="1"/>
    <col min="3" max="3" width="37.7109375" bestFit="1" customWidth="1"/>
  </cols>
  <sheetData>
    <row r="1" spans="1:1" x14ac:dyDescent="0.2">
      <c r="A1" s="41" t="s">
        <v>124</v>
      </c>
    </row>
    <row r="2" spans="1:1" x14ac:dyDescent="0.2">
      <c r="A2" s="42" t="str">
        <f>Translations!$B$354</f>
        <v>Tüzelőanyagok égetése</v>
      </c>
    </row>
    <row r="3" spans="1:1" x14ac:dyDescent="0.2">
      <c r="A3" s="42" t="str">
        <f>Translations!$B$355</f>
        <v>Településihulladék égetés</v>
      </c>
    </row>
    <row r="4" spans="1:1" x14ac:dyDescent="0.2">
      <c r="A4" s="42" t="str">
        <f>Translations!$B$356</f>
        <v>Olajfinomítás</v>
      </c>
    </row>
    <row r="5" spans="1:1" x14ac:dyDescent="0.2">
      <c r="A5" s="42" t="str">
        <f>Translations!$B$357</f>
        <v>Koksz előállítása</v>
      </c>
    </row>
    <row r="6" spans="1:1" x14ac:dyDescent="0.2">
      <c r="A6" s="42" t="str">
        <f>Translations!$B$358</f>
        <v>Fémérc pörkölése vagy szinterelése</v>
      </c>
    </row>
    <row r="7" spans="1:1" x14ac:dyDescent="0.2">
      <c r="A7" s="42" t="str">
        <f>Translations!$B$359</f>
        <v>Nyersvas vagy acél gyártása</v>
      </c>
    </row>
    <row r="8" spans="1:1" x14ac:dyDescent="0.2">
      <c r="A8" s="42" t="str">
        <f>Translations!$B$360</f>
        <v>Vasfémek előállítása vagy feldolgozása</v>
      </c>
    </row>
    <row r="9" spans="1:1" x14ac:dyDescent="0.2">
      <c r="A9" s="42" t="str">
        <f>Translations!$B$361</f>
        <v>Elsődleges alumínium vagy timföld előállítása</v>
      </c>
    </row>
    <row r="10" spans="1:1" x14ac:dyDescent="0.2">
      <c r="A10" s="42" t="str">
        <f>Translations!$B$362</f>
        <v>Másodlagos alumínium előállítása</v>
      </c>
    </row>
    <row r="11" spans="1:1" x14ac:dyDescent="0.2">
      <c r="A11" s="42" t="str">
        <f>Translations!$B$363</f>
        <v>Nemvasfémek előállítása vagy feldolgozása</v>
      </c>
    </row>
    <row r="12" spans="1:1" x14ac:dyDescent="0.2">
      <c r="A12" s="42" t="str">
        <f>Translations!$B$364</f>
        <v>Cementklinker előállítása</v>
      </c>
    </row>
    <row r="13" spans="1:1" x14ac:dyDescent="0.2">
      <c r="A13" s="42" t="str">
        <f>Translations!$B$365</f>
        <v>Mész előállítása vagy dolomit/magnezit kalcinálása</v>
      </c>
    </row>
    <row r="14" spans="1:1" x14ac:dyDescent="0.2">
      <c r="A14" s="42" t="str">
        <f>Translations!$B$366</f>
        <v>Üveggyártás</v>
      </c>
    </row>
    <row r="15" spans="1:1" ht="15" customHeight="1" x14ac:dyDescent="0.2">
      <c r="A15" s="42" t="str">
        <f>Translations!$B$367</f>
        <v>Kerámiatermékek gyártása</v>
      </c>
    </row>
    <row r="16" spans="1:1" x14ac:dyDescent="0.2">
      <c r="A16" s="42" t="str">
        <f>Translations!$B$368</f>
        <v>Ásványgyapot előállítása</v>
      </c>
    </row>
    <row r="17" spans="1:1" x14ac:dyDescent="0.2">
      <c r="A17" s="42" t="str">
        <f>Translations!$B$369</f>
        <v>Gipsz, gipszkarton vagy más gipsz-termékek előállítása és feldolgozása</v>
      </c>
    </row>
    <row r="18" spans="1:1" x14ac:dyDescent="0.2">
      <c r="A18" s="42" t="str">
        <f>Translations!$B$370</f>
        <v>Cellulóz előállítása</v>
      </c>
    </row>
    <row r="19" spans="1:1" x14ac:dyDescent="0.2">
      <c r="A19" s="42" t="str">
        <f>Translations!$B$371</f>
        <v>Papír vagy karton gyártása</v>
      </c>
    </row>
    <row r="20" spans="1:1" x14ac:dyDescent="0.2">
      <c r="A20" s="42" t="str">
        <f>Translations!$B$372</f>
        <v>Ipari korom előállítása</v>
      </c>
    </row>
    <row r="21" spans="1:1" x14ac:dyDescent="0.2">
      <c r="A21" s="42" t="str">
        <f>Translations!$B$373</f>
        <v>Salétromsav előállítása</v>
      </c>
    </row>
    <row r="22" spans="1:1" x14ac:dyDescent="0.2">
      <c r="A22" s="42" t="str">
        <f>Translations!$B$374</f>
        <v>Adipinsav előállítása</v>
      </c>
    </row>
    <row r="23" spans="1:1" x14ac:dyDescent="0.2">
      <c r="A23" s="42" t="str">
        <f>Translations!$B$375</f>
        <v>Glioxál és glioxilsav előállítása</v>
      </c>
    </row>
    <row r="24" spans="1:1" x14ac:dyDescent="0.2">
      <c r="A24" s="42" t="str">
        <f>Translations!$B$376</f>
        <v>Ammónia előállítása</v>
      </c>
    </row>
    <row r="25" spans="1:1" x14ac:dyDescent="0.2">
      <c r="A25" s="43" t="str">
        <f>Translations!$B$377</f>
        <v>Ömlesztett szerves vegyi anyagok előállítása</v>
      </c>
    </row>
    <row r="26" spans="1:1" x14ac:dyDescent="0.2">
      <c r="A26" s="42" t="str">
        <f>Translations!$B$378</f>
        <v>Hidrogén és szintézisgáz előállítása</v>
      </c>
    </row>
    <row r="27" spans="1:1" x14ac:dyDescent="0.2">
      <c r="A27" s="42" t="str">
        <f>Translations!$B$379</f>
        <v>Nátrium-karbonát és nátrium-hidrogén-karbonát előállítása</v>
      </c>
    </row>
    <row r="28" spans="1:1" x14ac:dyDescent="0.2">
      <c r="A28" s="42" t="str">
        <f>Translations!$B$380</f>
        <v>Üvegházhatású gázok leválasztása a 2009/31/EK irányelv szerint</v>
      </c>
    </row>
    <row r="29" spans="1:1" x14ac:dyDescent="0.2">
      <c r="A29" s="42" t="str">
        <f>Translations!$B$381</f>
        <v>Üvegházhatású gázok szállítása a 2009/31/EK irányelv szerint</v>
      </c>
    </row>
    <row r="30" spans="1:1" x14ac:dyDescent="0.2">
      <c r="A30" s="42" t="str">
        <f>Translations!$B$382</f>
        <v>Üvegházhatású gázok tárolása a 2009/31/EK irányelv szerint</v>
      </c>
    </row>
    <row r="31" spans="1:1" x14ac:dyDescent="0.2">
      <c r="A31" s="42"/>
    </row>
    <row r="33" spans="1:1" x14ac:dyDescent="0.2">
      <c r="A33" s="41" t="s">
        <v>378</v>
      </c>
    </row>
    <row r="34" spans="1:1" x14ac:dyDescent="0.2">
      <c r="A34" s="43" t="str">
        <f>Translations!$B$383</f>
        <v>Alapadat-jelentés</v>
      </c>
    </row>
    <row r="35" spans="1:1" x14ac:dyDescent="0.2">
      <c r="A35" s="43" t="str">
        <f>Translations!$B$384</f>
        <v>Újbelépő-adatjelentés</v>
      </c>
    </row>
    <row r="36" spans="1:1" x14ac:dyDescent="0.2">
      <c r="A36" s="128" t="str">
        <f>Translations!$B$385</f>
        <v>Éves tevékenységiszint-jelentés</v>
      </c>
    </row>
    <row r="39" spans="1:1" x14ac:dyDescent="0.2">
      <c r="A39" s="41" t="s">
        <v>324</v>
      </c>
    </row>
    <row r="40" spans="1:1" x14ac:dyDescent="0.2">
      <c r="A40" s="42" t="str">
        <f>Translations!$B$386</f>
        <v>Igen</v>
      </c>
    </row>
    <row r="41" spans="1:1" x14ac:dyDescent="0.2">
      <c r="A41" s="42" t="str">
        <f>Translations!$B$387</f>
        <v>Nem</v>
      </c>
    </row>
    <row r="43" spans="1:1" x14ac:dyDescent="0.2">
      <c r="A43" s="41" t="s">
        <v>106</v>
      </c>
    </row>
    <row r="44" spans="1:1" x14ac:dyDescent="0.2">
      <c r="A44" s="42" t="str">
        <f>Translations!$B$386</f>
        <v>Igen</v>
      </c>
    </row>
    <row r="45" spans="1:1" x14ac:dyDescent="0.2">
      <c r="A45" s="42" t="str">
        <f>Translations!$B$387</f>
        <v>Nem</v>
      </c>
    </row>
    <row r="46" spans="1:1" x14ac:dyDescent="0.2">
      <c r="A46" s="43" t="str">
        <f>Translations!$B$388</f>
        <v>Nem alkalmazható</v>
      </c>
    </row>
    <row r="48" spans="1:1" x14ac:dyDescent="0.2">
      <c r="A48" s="41" t="s">
        <v>107</v>
      </c>
    </row>
    <row r="49" spans="1:1" x14ac:dyDescent="0.2">
      <c r="A49" s="42" t="str">
        <f>Translations!$B$389</f>
        <v>Nem. A részleteket lásd az 1. mellékletben.</v>
      </c>
    </row>
    <row r="50" spans="1:1" x14ac:dyDescent="0.2">
      <c r="A50" s="42" t="str">
        <f>Translations!$B$390</f>
        <v>Igen. A részleteket lásd az 1. mellékletben.</v>
      </c>
    </row>
    <row r="51" spans="1:1" x14ac:dyDescent="0.2">
      <c r="A51" s="42" t="str">
        <f>Translations!$B$388</f>
        <v>Nem alkalmazható</v>
      </c>
    </row>
    <row r="53" spans="1:1" x14ac:dyDescent="0.2">
      <c r="A53" s="41" t="s">
        <v>55</v>
      </c>
    </row>
    <row r="54" spans="1:1" x14ac:dyDescent="0.2">
      <c r="A54" s="42" t="str">
        <f>Translations!$B$386</f>
        <v>Igen</v>
      </c>
    </row>
    <row r="55" spans="1:1" x14ac:dyDescent="0.2">
      <c r="A55" s="42" t="str">
        <f>Translations!$B$389</f>
        <v>Nem. A részleteket lásd az 1. mellékletben.</v>
      </c>
    </row>
    <row r="56" spans="1:1" x14ac:dyDescent="0.2">
      <c r="A56" s="42" t="str">
        <f>Translations!$B$388</f>
        <v>Nem alkalmazható</v>
      </c>
    </row>
    <row r="58" spans="1:1" x14ac:dyDescent="0.2">
      <c r="A58" s="41" t="s">
        <v>360</v>
      </c>
    </row>
    <row r="59" spans="1:1" x14ac:dyDescent="0.2">
      <c r="A59" s="42" t="str">
        <f>Translations!$B$386</f>
        <v>Igen</v>
      </c>
    </row>
    <row r="60" spans="1:1" x14ac:dyDescent="0.2">
      <c r="A60" s="42" t="str">
        <f>Translations!$B$391</f>
        <v>Nem. A részleteket lásd a 3. mellékletben.</v>
      </c>
    </row>
    <row r="61" spans="1:1" x14ac:dyDescent="0.2">
      <c r="A61" s="42" t="str">
        <f>Translations!$B$388</f>
        <v>Nem alkalmazható</v>
      </c>
    </row>
    <row r="63" spans="1:1" x14ac:dyDescent="0.2">
      <c r="A63" s="41" t="s">
        <v>109</v>
      </c>
    </row>
    <row r="64" spans="1:1" x14ac:dyDescent="0.2">
      <c r="A64" s="42" t="str">
        <f>Translations!$B$386</f>
        <v>Igen</v>
      </c>
    </row>
    <row r="65" spans="1:1" x14ac:dyDescent="0.2">
      <c r="A65" s="42" t="str">
        <f>Translations!$B$387</f>
        <v>Nem</v>
      </c>
    </row>
    <row r="67" spans="1:1" x14ac:dyDescent="0.2">
      <c r="A67" s="41" t="s">
        <v>112</v>
      </c>
    </row>
    <row r="68" spans="1:1" x14ac:dyDescent="0.2">
      <c r="A68" s="44" t="str">
        <f>Translations!$B$392</f>
        <v>Igen. A javaslatokat lásd az 1. mellékletben.</v>
      </c>
    </row>
    <row r="69" spans="1:1" x14ac:dyDescent="0.2">
      <c r="A69" s="44" t="str">
        <f>Translations!$B$393</f>
        <v xml:space="preserve">Nem, az elvárt fejlesztéseket nem sikerült azonosítani.  </v>
      </c>
    </row>
    <row r="71" spans="1:1" x14ac:dyDescent="0.2">
      <c r="A71" s="41" t="s">
        <v>321</v>
      </c>
    </row>
    <row r="72" spans="1:1" x14ac:dyDescent="0.2">
      <c r="A72" s="42" t="str">
        <f>Translations!$B$386</f>
        <v>Igen</v>
      </c>
    </row>
    <row r="73" spans="1:1" x14ac:dyDescent="0.2">
      <c r="A73" s="42" t="str">
        <f>Translations!$B$387</f>
        <v>Nem</v>
      </c>
    </row>
    <row r="75" spans="1:1" x14ac:dyDescent="0.2">
      <c r="A75" s="41" t="s">
        <v>100</v>
      </c>
    </row>
    <row r="76" spans="1:1" x14ac:dyDescent="0.2">
      <c r="A76" s="42" t="str">
        <f>Translations!$B$394</f>
        <v>Akkreditált</v>
      </c>
    </row>
    <row r="77" spans="1:1" x14ac:dyDescent="0.2">
      <c r="A77" s="42" t="str">
        <f>Translations!$B$395</f>
        <v>Tanúsított</v>
      </c>
    </row>
    <row r="79" spans="1:1" x14ac:dyDescent="0.2">
      <c r="A79" s="41" t="s">
        <v>102</v>
      </c>
    </row>
    <row r="80" spans="1:1" x14ac:dyDescent="0.2">
      <c r="A80" s="42" t="s">
        <v>103</v>
      </c>
    </row>
    <row r="81" spans="1:1" x14ac:dyDescent="0.2">
      <c r="A81" s="42" t="s">
        <v>25</v>
      </c>
    </row>
    <row r="82" spans="1:1" x14ac:dyDescent="0.2">
      <c r="A82" s="42" t="s">
        <v>36</v>
      </c>
    </row>
    <row r="84" spans="1:1" x14ac:dyDescent="0.2">
      <c r="A84" s="41" t="s">
        <v>323</v>
      </c>
    </row>
    <row r="85" spans="1:1" x14ac:dyDescent="0.2">
      <c r="A85" s="42" t="str">
        <f>Translations!$B$386</f>
        <v>Igen</v>
      </c>
    </row>
    <row r="86" spans="1:1" x14ac:dyDescent="0.2">
      <c r="A86" s="42" t="str">
        <f>Translations!$B$387</f>
        <v>Nem</v>
      </c>
    </row>
    <row r="88" spans="1:1" x14ac:dyDescent="0.2">
      <c r="A88" s="41" t="s">
        <v>322</v>
      </c>
    </row>
    <row r="89" spans="1:1" x14ac:dyDescent="0.2">
      <c r="A89" s="43" t="s">
        <v>407</v>
      </c>
    </row>
    <row r="90" spans="1:1" x14ac:dyDescent="0.2">
      <c r="A90" s="43" t="s">
        <v>408</v>
      </c>
    </row>
    <row r="91" spans="1:1" x14ac:dyDescent="0.2">
      <c r="A91" s="128" t="str">
        <f>Translations!$B$396</f>
        <v>Egyéb</v>
      </c>
    </row>
    <row r="92" spans="1:1" x14ac:dyDescent="0.2">
      <c r="A92" s="129">
        <v>2019</v>
      </c>
    </row>
    <row r="93" spans="1:1" x14ac:dyDescent="0.2">
      <c r="A93" s="129">
        <v>2020</v>
      </c>
    </row>
    <row r="94" spans="1:1" x14ac:dyDescent="0.2">
      <c r="A94" s="129">
        <v>2021</v>
      </c>
    </row>
    <row r="95" spans="1:1" x14ac:dyDescent="0.2">
      <c r="A95" s="129">
        <v>2022</v>
      </c>
    </row>
    <row r="96" spans="1:1" x14ac:dyDescent="0.2">
      <c r="A96" s="129">
        <v>2023</v>
      </c>
    </row>
    <row r="97" spans="1:1" x14ac:dyDescent="0.2">
      <c r="A97" s="129">
        <v>2024</v>
      </c>
    </row>
    <row r="98" spans="1:1" x14ac:dyDescent="0.2">
      <c r="A98" s="129">
        <v>2025</v>
      </c>
    </row>
    <row r="99" spans="1:1" x14ac:dyDescent="0.2">
      <c r="A99" s="129">
        <v>2026</v>
      </c>
    </row>
    <row r="100" spans="1:1" x14ac:dyDescent="0.2">
      <c r="A100" s="129">
        <v>2027</v>
      </c>
    </row>
    <row r="101" spans="1:1" x14ac:dyDescent="0.2">
      <c r="A101" s="129">
        <v>2028</v>
      </c>
    </row>
    <row r="102" spans="1:1" x14ac:dyDescent="0.2">
      <c r="A102" s="129">
        <v>2029</v>
      </c>
    </row>
    <row r="103" spans="1:1" x14ac:dyDescent="0.2">
      <c r="A103" s="129">
        <v>2030</v>
      </c>
    </row>
    <row r="105" spans="1:1" x14ac:dyDescent="0.2">
      <c r="A105" s="41" t="s">
        <v>320</v>
      </c>
    </row>
    <row r="106" spans="1:1" x14ac:dyDescent="0.2">
      <c r="A106" s="45" t="str">
        <f>Translations!$B$232</f>
        <v>-- válasszon --</v>
      </c>
    </row>
    <row r="107" spans="1:1" x14ac:dyDescent="0.2">
      <c r="A107" s="46" t="str">
        <f>Translations!$B$386</f>
        <v>Igen</v>
      </c>
    </row>
    <row r="108" spans="1:1" x14ac:dyDescent="0.2">
      <c r="A108" s="45" t="str">
        <f>Translations!$B$387</f>
        <v>Nem</v>
      </c>
    </row>
    <row r="110" spans="1:1" x14ac:dyDescent="0.2">
      <c r="A110" s="41" t="s">
        <v>494</v>
      </c>
    </row>
    <row r="111" spans="1:1" x14ac:dyDescent="0.2">
      <c r="A111" s="130" t="str">
        <f>Translations!$B$397</f>
        <v>Üzemeltető neve</v>
      </c>
    </row>
    <row r="113" spans="1:1" x14ac:dyDescent="0.2">
      <c r="A113" s="41" t="s">
        <v>495</v>
      </c>
    </row>
    <row r="114" spans="1:1" x14ac:dyDescent="0.2">
      <c r="A114" s="46" t="str">
        <f>Translations!$B$398</f>
        <v>Létesítmény neve</v>
      </c>
    </row>
    <row r="116" spans="1:1" x14ac:dyDescent="0.2">
      <c r="A116" s="41" t="s">
        <v>580</v>
      </c>
    </row>
    <row r="117" spans="1:1" x14ac:dyDescent="0.2">
      <c r="A117" s="45" t="str">
        <f>Translations!$B$251</f>
        <v>-- válasszon --</v>
      </c>
    </row>
    <row r="118" spans="1:1" x14ac:dyDescent="0.2">
      <c r="A118" s="45" t="str">
        <f>Translations!$B$252</f>
        <v>Megfontolás alatt</v>
      </c>
    </row>
    <row r="119" spans="1:1" x14ac:dyDescent="0.2">
      <c r="A119" s="45" t="str">
        <f>Translations!$B$253</f>
        <v>Tervezés alatt</v>
      </c>
    </row>
    <row r="120" spans="1:1" x14ac:dyDescent="0.2">
      <c r="A120" s="45" t="str">
        <f>Translations!$B$254</f>
        <v>Szerződés megkötésére vár</v>
      </c>
    </row>
    <row r="121" spans="1:1" x14ac:dyDescent="0.2">
      <c r="A121" s="45" t="str">
        <f>Translations!$B$255</f>
        <v>Áruk vagy szolgáltatások beszerzésére vár</v>
      </c>
    </row>
    <row r="122" spans="1:1" x14ac:dyDescent="0.2">
      <c r="A122" s="45" t="str">
        <f>Translations!$B$256</f>
        <v>Következő nagy leállásra vár</v>
      </c>
    </row>
    <row r="123" spans="1:1" x14ac:dyDescent="0.2">
      <c r="A123" s="45" t="str">
        <f>Translations!$B$257</f>
        <v>A következő 3 hónapban lesz megvalósítva</v>
      </c>
    </row>
    <row r="124" spans="1:1" x14ac:dyDescent="0.2">
      <c r="A124" s="45" t="str">
        <f>Translations!$B$258</f>
        <v>A következő 6 hónapban lesz megvalósítva</v>
      </c>
    </row>
    <row r="125" spans="1:1" x14ac:dyDescent="0.2">
      <c r="A125" s="45" t="str">
        <f>Translations!$B$259</f>
        <v>A következő 12 hónapban lesz megvalósítva</v>
      </c>
    </row>
    <row r="126" spans="1:1" x14ac:dyDescent="0.2">
      <c r="A126" s="45" t="str">
        <f>Translations!$B$260</f>
        <v>Nem lesz megvalósítva</v>
      </c>
    </row>
    <row r="127" spans="1:1" x14ac:dyDescent="0.2">
      <c r="A127" s="45" t="str">
        <f>Translations!$B$261</f>
        <v>Egyéb (adja meg a részleteket)</v>
      </c>
    </row>
    <row r="129" spans="1:1" x14ac:dyDescent="0.2">
      <c r="A129" s="34" t="s">
        <v>621</v>
      </c>
    </row>
    <row r="130" spans="1:1" x14ac:dyDescent="0.2">
      <c r="A130" s="43" t="str">
        <f>Translations!B$144</f>
        <v>Nem</v>
      </c>
    </row>
    <row r="131" spans="1:1" x14ac:dyDescent="0.2">
      <c r="A131" s="43" t="str">
        <f>Translations!B$145</f>
        <v>Igen, Részletek az 1. Mellékletben.</v>
      </c>
    </row>
    <row r="132" spans="1:1" x14ac:dyDescent="0.2">
      <c r="A132" s="43" t="str">
        <f>Translations!B$146</f>
        <v>Nem alkalmazható.</v>
      </c>
    </row>
    <row r="134" spans="1:1" x14ac:dyDescent="0.2">
      <c r="A134" s="34" t="s">
        <v>604</v>
      </c>
    </row>
    <row r="135" spans="1:1" x14ac:dyDescent="0.2">
      <c r="A135" s="45" t="str">
        <f>Translations!$B$271</f>
        <v xml:space="preserve"> -- válasszon -- </v>
      </c>
    </row>
    <row r="136" spans="1:1" x14ac:dyDescent="0.2">
      <c r="A136" s="45" t="str">
        <f>Translations!$B$272</f>
        <v>Megtérülési idő meghaladja a 3 évet [22a. Cikk (1)(a)]</v>
      </c>
    </row>
    <row r="137" spans="1:1" x14ac:dyDescent="0.2">
      <c r="A137" s="45" t="str">
        <f>Translations!$B$273</f>
        <v>Beruházási költségek meghaladják a 22a. Cikk (1) (b) pont szerinti egyik vagy mindkét küszöbértéket</v>
      </c>
    </row>
    <row r="138" spans="1:1" x14ac:dyDescent="0.2">
      <c r="A138" s="45" t="str">
        <f>Translations!$B$274</f>
        <v>Egyenértékű ÜHG kibocsátás csökkentés elérése [22a. Cikk (1) (c)]</v>
      </c>
    </row>
    <row r="139" spans="1:1" x14ac:dyDescent="0.2">
      <c r="A139" s="45" t="str">
        <f>Translations!$B$275</f>
        <v>Az ajánlások nem eredményeznének energiamegtakarítást a létesítményben zajló ipari folyamat rendszerhatárain belül [22a. Cikk (1) (d)]</v>
      </c>
    </row>
    <row r="140" spans="1:1" x14ac:dyDescent="0.2">
      <c r="A140" s="45" t="str">
        <f>Translations!$B$276</f>
        <v>A létesítményspecifikus üzemeltetési feltételek még nem következtek be [22a. Cikk (1) (e)]</v>
      </c>
    </row>
    <row r="141" spans="1:1" x14ac:dyDescent="0.2">
      <c r="A141" s="45" t="str">
        <f>Translations!$B$277</f>
        <v>A vonatkozó alapidőszak első négy évében (2019-2022) nem kerültek kiadásra ajánlások [22a. Cikk (1) (f)]</v>
      </c>
    </row>
    <row r="142" spans="1:1" x14ac:dyDescent="0.2">
      <c r="A142" s="45"/>
    </row>
    <row r="143" spans="1:1" x14ac:dyDescent="0.2">
      <c r="A143" s="45"/>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20"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39"/>
  </cellWatch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A37"/>
  <sheetViews>
    <sheetView workbookViewId="0"/>
  </sheetViews>
  <sheetFormatPr defaultColWidth="9.140625" defaultRowHeight="12.75" x14ac:dyDescent="0.2"/>
  <cols>
    <col min="1" max="1" width="77.7109375" customWidth="1"/>
  </cols>
  <sheetData>
    <row r="1" spans="1:1" ht="23.25" x14ac:dyDescent="0.35">
      <c r="A1" s="33" t="str">
        <f>Translations!$B$399</f>
        <v>Ezt a lapot a tagállamok szabadon használhatják.</v>
      </c>
    </row>
    <row r="4" spans="1:1" x14ac:dyDescent="0.2">
      <c r="A4" s="34" t="str">
        <f>Translations!$B$400</f>
        <v>Legördülő lista a 2. melléklethez; Idézett referenciadokumentumok:</v>
      </c>
    </row>
    <row r="5" spans="1:1" x14ac:dyDescent="0.2">
      <c r="A5" s="35" t="str">
        <f>Translations!$B$401</f>
        <v>A hitelesítés lefolytatása (1) - Akkreditált hitelesítő szervezetek részére</v>
      </c>
    </row>
    <row r="6" spans="1:1" x14ac:dyDescent="0.2">
      <c r="A6" s="36" t="str">
        <f>Translations!$B$402</f>
        <v>&lt; Válassza ki a releváns útmutató dokumentumokat a listából. &gt;</v>
      </c>
    </row>
    <row r="7" spans="1:1" x14ac:dyDescent="0.2">
      <c r="A7" s="37" t="str">
        <f>Translations!$B$403</f>
        <v>7) &lt;1. nemzeti útmutató&gt;</v>
      </c>
    </row>
    <row r="8" spans="1:1" x14ac:dyDescent="0.2">
      <c r="A8" s="38" t="str">
        <f>Translations!$B$404</f>
        <v>8) &lt;2.  nemzeti útmutató&gt;</v>
      </c>
    </row>
    <row r="9" spans="1:1" x14ac:dyDescent="0.2">
      <c r="A9" s="38"/>
    </row>
    <row r="10" spans="1:1" x14ac:dyDescent="0.2">
      <c r="A10" s="39"/>
    </row>
    <row r="11" spans="1:1" x14ac:dyDescent="0.2">
      <c r="A11" s="40"/>
    </row>
    <row r="13" spans="1:1" ht="25.5" x14ac:dyDescent="0.2">
      <c r="A13" s="35" t="str">
        <f>Translations!$B$333</f>
        <v>A hitelesítés lefolytatása (3) - Az AVR2-rendelet 55. cikke (2) bekezdése szerint tanúsított hitelesítők részére</v>
      </c>
    </row>
    <row r="14" spans="1:1" x14ac:dyDescent="0.2">
      <c r="A14" s="36" t="str">
        <f>Translations!$B$402</f>
        <v>&lt; Válassza ki a releváns útmutató dokumentumokat a listából. &gt;</v>
      </c>
    </row>
    <row r="15" spans="1:1" x14ac:dyDescent="0.2">
      <c r="A15" s="37" t="str">
        <f>Translations!$B$405</f>
        <v>3) &lt;1.  nemzeti útmutató&gt;</v>
      </c>
    </row>
    <row r="16" spans="1:1" x14ac:dyDescent="0.2">
      <c r="A16" s="38" t="str">
        <f>Translations!$B$406</f>
        <v>4) &lt;2.  nemzeti útmutató&gt;</v>
      </c>
    </row>
    <row r="17" spans="1:1" x14ac:dyDescent="0.2">
      <c r="A17" s="38"/>
    </row>
    <row r="18" spans="1:1" x14ac:dyDescent="0.2">
      <c r="A18" s="39"/>
    </row>
    <row r="19" spans="1:1" x14ac:dyDescent="0.2">
      <c r="A19" s="40"/>
    </row>
    <row r="21" spans="1:1" x14ac:dyDescent="0.2">
      <c r="A21" s="35" t="str">
        <f>Translations!$B$402</f>
        <v>&lt; Válassza ki a releváns útmutató dokumentumokat a listából. &gt;</v>
      </c>
    </row>
    <row r="22" spans="1:1" x14ac:dyDescent="0.2">
      <c r="A22" s="36" t="s">
        <v>318</v>
      </c>
    </row>
    <row r="23" spans="1:1" x14ac:dyDescent="0.2">
      <c r="A23" s="37" t="str">
        <f>Translations!$B$407</f>
        <v>D) &lt;1.  nemzeti útmutató&gt;</v>
      </c>
    </row>
    <row r="24" spans="1:1" x14ac:dyDescent="0.2">
      <c r="A24" s="38" t="str">
        <f>Translations!$B$408</f>
        <v>E) &lt;2.  nemzeti útmutató&gt;</v>
      </c>
    </row>
    <row r="25" spans="1:1" x14ac:dyDescent="0.2">
      <c r="A25" s="38"/>
    </row>
    <row r="26" spans="1:1" x14ac:dyDescent="0.2">
      <c r="A26" s="39"/>
    </row>
    <row r="27" spans="1:1" x14ac:dyDescent="0.2">
      <c r="A27" s="40"/>
    </row>
    <row r="29" spans="1:1" x14ac:dyDescent="0.2">
      <c r="A29" s="41" t="s">
        <v>148</v>
      </c>
    </row>
    <row r="30" spans="1:1" x14ac:dyDescent="0.2">
      <c r="A30" s="42" t="str">
        <f>Translations!$B$409</f>
        <v>Kérjük, válasszon.</v>
      </c>
    </row>
    <row r="31" spans="1:1" x14ac:dyDescent="0.2">
      <c r="A31" s="42"/>
    </row>
    <row r="32" spans="1:1" x14ac:dyDescent="0.2">
      <c r="A32" s="42"/>
    </row>
    <row r="33" spans="1:1" x14ac:dyDescent="0.2">
      <c r="A33" s="42"/>
    </row>
    <row r="34" spans="1:1" x14ac:dyDescent="0.2">
      <c r="A34" s="42"/>
    </row>
    <row r="35" spans="1:1" x14ac:dyDescent="0.2">
      <c r="A35" s="42"/>
    </row>
    <row r="36" spans="1:1" x14ac:dyDescent="0.2">
      <c r="A36" s="42"/>
    </row>
    <row r="37" spans="1:1" x14ac:dyDescent="0.2">
      <c r="A37" s="42"/>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EC27"/>
  <sheetViews>
    <sheetView topLeftCell="B1" workbookViewId="0">
      <selection activeCell="G27" sqref="G27"/>
    </sheetView>
  </sheetViews>
  <sheetFormatPr defaultColWidth="11.28515625" defaultRowHeight="12.75" x14ac:dyDescent="0.2"/>
  <cols>
    <col min="1" max="1" width="2.7109375" style="166" hidden="1" customWidth="1"/>
    <col min="2" max="6" width="15.7109375" style="47" customWidth="1"/>
    <col min="7" max="8" width="17" style="47" customWidth="1"/>
    <col min="9" max="9" width="17.140625" style="47" customWidth="1"/>
    <col min="10" max="17" width="15.7109375" style="47" customWidth="1"/>
    <col min="18" max="18" width="20.7109375" style="47" customWidth="1"/>
    <col min="19" max="21" width="15.7109375" style="47" customWidth="1"/>
    <col min="22" max="31" width="20.7109375" style="47" customWidth="1"/>
    <col min="32" max="33" width="15.7109375" style="47" customWidth="1"/>
    <col min="34" max="39" width="20.7109375" style="47" customWidth="1"/>
    <col min="40" max="41" width="15.7109375" style="47" customWidth="1"/>
    <col min="42" max="42" width="4.85546875" style="47" customWidth="1"/>
    <col min="43" max="44" width="15.7109375" style="47" customWidth="1"/>
    <col min="45" max="45" width="4.85546875" style="47" customWidth="1"/>
    <col min="46" max="52" width="20.7109375" style="47" customWidth="1"/>
    <col min="53" max="54" width="15.7109375" style="47" customWidth="1"/>
    <col min="55" max="55" width="4.85546875" style="47" customWidth="1"/>
    <col min="56" max="57" width="15.7109375" style="47" customWidth="1"/>
    <col min="58" max="58" width="4.85546875" style="47" customWidth="1"/>
    <col min="59" max="61" width="20.7109375" style="47" customWidth="1"/>
    <col min="62" max="63" width="15.7109375" style="47" customWidth="1"/>
    <col min="64" max="64" width="4.85546875" style="47" customWidth="1"/>
    <col min="65" max="66" width="15.7109375" style="47" customWidth="1"/>
    <col min="67" max="67" width="4.85546875" style="47" customWidth="1"/>
    <col min="68" max="68" width="20.7109375" style="47" customWidth="1"/>
    <col min="69" max="70" width="15.7109375" style="47" customWidth="1"/>
    <col min="71" max="71" width="4.85546875" style="47" customWidth="1"/>
    <col min="72" max="73" width="15.7109375" style="47" customWidth="1"/>
    <col min="74" max="74" width="4.85546875" style="47" customWidth="1"/>
    <col min="75" max="76" width="15.7109375" style="47" customWidth="1"/>
    <col min="77" max="77" width="4.85546875" style="47" customWidth="1"/>
    <col min="78" max="79" width="15.7109375" style="47" customWidth="1"/>
    <col min="80" max="80" width="4.85546875" style="47" customWidth="1"/>
    <col min="81" max="82" width="15.7109375" style="47" customWidth="1"/>
    <col min="83" max="83" width="4.85546875" style="47" customWidth="1"/>
    <col min="84" max="85" width="20.7109375" style="47" customWidth="1"/>
    <col min="86" max="95" width="15.7109375" style="47" customWidth="1"/>
    <col min="96" max="97" width="20.7109375" style="47" customWidth="1"/>
    <col min="98" max="104" width="15.7109375" style="47" customWidth="1"/>
    <col min="105" max="105" width="4.5703125" style="47" customWidth="1"/>
    <col min="106" max="119" width="15.7109375" style="47" customWidth="1"/>
    <col min="120" max="120" width="5.85546875" style="32" customWidth="1"/>
    <col min="121" max="128" width="15.7109375" style="47" customWidth="1"/>
    <col min="129" max="16384" width="11.28515625" style="47"/>
  </cols>
  <sheetData>
    <row r="1" spans="1:133" s="354" customFormat="1" x14ac:dyDescent="0.2">
      <c r="A1" s="353" t="s">
        <v>499</v>
      </c>
      <c r="B1" s="354">
        <v>9</v>
      </c>
      <c r="C1" s="354">
        <v>6</v>
      </c>
      <c r="D1" s="354">
        <v>7</v>
      </c>
      <c r="E1" s="354">
        <v>14</v>
      </c>
      <c r="F1" s="354">
        <v>10</v>
      </c>
      <c r="G1" s="354">
        <v>11</v>
      </c>
      <c r="H1" s="354">
        <v>12</v>
      </c>
      <c r="I1" s="354">
        <v>13</v>
      </c>
      <c r="J1" s="354">
        <v>15</v>
      </c>
      <c r="K1" s="354">
        <v>19</v>
      </c>
      <c r="L1" s="354">
        <v>20</v>
      </c>
      <c r="M1" s="354">
        <v>21</v>
      </c>
      <c r="N1" s="354">
        <v>22</v>
      </c>
      <c r="O1" s="354">
        <v>23</v>
      </c>
      <c r="P1" s="354">
        <v>24</v>
      </c>
      <c r="Q1" s="354">
        <v>25</v>
      </c>
      <c r="AA1" s="354">
        <v>28</v>
      </c>
      <c r="AB1" s="354">
        <v>29</v>
      </c>
      <c r="AC1" s="354">
        <v>30</v>
      </c>
      <c r="AD1" s="354">
        <v>31</v>
      </c>
      <c r="AE1" s="354">
        <v>32</v>
      </c>
      <c r="AF1" s="354">
        <v>33</v>
      </c>
      <c r="AG1" s="354">
        <v>34</v>
      </c>
      <c r="AH1" s="354">
        <v>38</v>
      </c>
      <c r="AI1" s="354">
        <v>39</v>
      </c>
      <c r="AJ1" s="354">
        <v>40</v>
      </c>
      <c r="AK1" s="354">
        <v>41</v>
      </c>
      <c r="AL1" s="354">
        <v>42</v>
      </c>
      <c r="AM1" s="354">
        <v>43</v>
      </c>
      <c r="AN1" s="354">
        <v>44</v>
      </c>
      <c r="AO1" s="354">
        <v>45</v>
      </c>
      <c r="AP1" s="354">
        <v>46</v>
      </c>
      <c r="AQ1" s="354">
        <v>47</v>
      </c>
      <c r="AR1" s="354">
        <v>48</v>
      </c>
      <c r="AS1" s="354">
        <v>49</v>
      </c>
      <c r="AT1" s="354">
        <v>50</v>
      </c>
      <c r="AU1" s="354">
        <v>51</v>
      </c>
      <c r="AV1" s="354">
        <v>52</v>
      </c>
      <c r="AW1" s="354">
        <v>53</v>
      </c>
      <c r="AX1" s="354">
        <v>54</v>
      </c>
      <c r="AY1" s="354">
        <v>55</v>
      </c>
      <c r="AZ1" s="354">
        <v>56</v>
      </c>
      <c r="BA1" s="354">
        <v>57</v>
      </c>
      <c r="BB1" s="354">
        <v>58</v>
      </c>
      <c r="BC1" s="354">
        <v>59</v>
      </c>
      <c r="BD1" s="354">
        <v>60</v>
      </c>
      <c r="BE1" s="354">
        <v>61</v>
      </c>
      <c r="BF1" s="354">
        <v>62</v>
      </c>
      <c r="BG1" s="354">
        <v>63</v>
      </c>
      <c r="BH1" s="354">
        <v>64</v>
      </c>
      <c r="BI1" s="354">
        <v>65</v>
      </c>
      <c r="BJ1" s="354">
        <v>66</v>
      </c>
      <c r="BK1" s="354">
        <v>67</v>
      </c>
      <c r="BL1" s="354">
        <v>68</v>
      </c>
      <c r="BM1" s="354">
        <v>69</v>
      </c>
      <c r="BN1" s="354">
        <v>70</v>
      </c>
      <c r="BO1" s="354">
        <v>71</v>
      </c>
      <c r="BP1" s="354">
        <v>72</v>
      </c>
      <c r="BQ1" s="354">
        <v>74</v>
      </c>
      <c r="BR1" s="354">
        <v>75</v>
      </c>
      <c r="BS1" s="354">
        <v>76</v>
      </c>
      <c r="BT1" s="354">
        <v>77</v>
      </c>
      <c r="BU1" s="354">
        <v>78</v>
      </c>
      <c r="BV1" s="354">
        <v>79</v>
      </c>
      <c r="BW1" s="354">
        <v>81</v>
      </c>
      <c r="BX1" s="354">
        <v>82</v>
      </c>
      <c r="BY1" s="354">
        <v>83</v>
      </c>
      <c r="BZ1" s="354">
        <v>84</v>
      </c>
      <c r="CA1" s="354">
        <v>85</v>
      </c>
      <c r="CB1" s="354">
        <v>86</v>
      </c>
      <c r="CC1" s="354">
        <v>87</v>
      </c>
      <c r="CD1" s="354">
        <v>88</v>
      </c>
      <c r="CE1" s="354">
        <v>89</v>
      </c>
      <c r="CF1" s="354">
        <v>92</v>
      </c>
      <c r="CG1" s="354">
        <v>94</v>
      </c>
      <c r="CH1" s="354">
        <v>96</v>
      </c>
      <c r="CI1" s="354">
        <v>97</v>
      </c>
      <c r="CJ1" s="354">
        <v>98</v>
      </c>
      <c r="CK1" s="354">
        <v>99</v>
      </c>
      <c r="CL1" s="354">
        <f t="shared" ref="CL1:CR1" si="0">CK1+1</f>
        <v>100</v>
      </c>
      <c r="CM1" s="354">
        <f t="shared" si="0"/>
        <v>101</v>
      </c>
      <c r="CN1" s="354">
        <f t="shared" si="0"/>
        <v>102</v>
      </c>
      <c r="CO1" s="354">
        <f t="shared" si="0"/>
        <v>103</v>
      </c>
      <c r="CP1" s="354">
        <f t="shared" si="0"/>
        <v>104</v>
      </c>
      <c r="CQ1" s="354">
        <f t="shared" si="0"/>
        <v>105</v>
      </c>
      <c r="CR1" s="354">
        <f t="shared" si="0"/>
        <v>106</v>
      </c>
      <c r="CS1" s="354">
        <v>107</v>
      </c>
      <c r="CT1" s="354">
        <v>108</v>
      </c>
      <c r="CU1" s="354">
        <v>109</v>
      </c>
      <c r="CV1" s="354">
        <v>110</v>
      </c>
      <c r="CW1" s="354">
        <v>111</v>
      </c>
      <c r="CX1" s="354">
        <v>112</v>
      </c>
      <c r="CY1" s="354">
        <v>113</v>
      </c>
      <c r="CZ1" s="354">
        <f>CY1+1</f>
        <v>114</v>
      </c>
      <c r="DB1" s="354">
        <v>116</v>
      </c>
      <c r="DC1" s="354">
        <v>117</v>
      </c>
      <c r="DD1" s="354">
        <v>118</v>
      </c>
      <c r="DE1" s="354">
        <v>119</v>
      </c>
      <c r="DF1" s="354">
        <v>120</v>
      </c>
      <c r="DG1" s="354">
        <v>122</v>
      </c>
      <c r="DH1" s="354">
        <v>123</v>
      </c>
      <c r="DI1" s="354">
        <v>124</v>
      </c>
      <c r="DJ1" s="354">
        <v>126</v>
      </c>
      <c r="DK1" s="354">
        <v>127</v>
      </c>
      <c r="DL1" s="354">
        <v>128</v>
      </c>
      <c r="DM1" s="354">
        <v>129</v>
      </c>
      <c r="DN1" s="354">
        <v>130</v>
      </c>
      <c r="DO1" s="354">
        <v>131</v>
      </c>
      <c r="DP1" s="32"/>
      <c r="DQ1" s="354" t="s">
        <v>498</v>
      </c>
      <c r="DR1" s="354" t="s">
        <v>498</v>
      </c>
      <c r="DS1" s="354" t="s">
        <v>498</v>
      </c>
      <c r="DT1" s="354" t="s">
        <v>498</v>
      </c>
      <c r="DU1" s="354" t="s">
        <v>498</v>
      </c>
      <c r="DV1" s="354" t="s">
        <v>498</v>
      </c>
      <c r="DW1" s="354" t="s">
        <v>498</v>
      </c>
      <c r="DX1" s="354" t="s">
        <v>498</v>
      </c>
    </row>
    <row r="3" spans="1:133" s="149" customFormat="1" ht="24.95" customHeight="1" x14ac:dyDescent="0.2">
      <c r="A3" s="167"/>
      <c r="B3" s="149" t="str">
        <f>Translations!$B$352</f>
        <v>Létesítmények</v>
      </c>
      <c r="J3" s="47"/>
      <c r="R3" s="32"/>
      <c r="S3" s="32"/>
      <c r="T3" s="32"/>
      <c r="U3" s="32"/>
      <c r="V3" s="32"/>
      <c r="W3" s="32"/>
      <c r="X3" s="32"/>
      <c r="Y3" s="32"/>
      <c r="Z3" s="32"/>
      <c r="DA3" s="32"/>
      <c r="DP3" s="32"/>
    </row>
    <row r="4" spans="1:133" s="131" customFormat="1" ht="50.1" customHeight="1" x14ac:dyDescent="0.2">
      <c r="A4" s="168"/>
      <c r="B4" s="706" t="str">
        <f>IF(INDEX('Hitelesítői szakvélemény'!$A:$A,Kivonat!B$1)="","",INDEX('Hitelesítői szakvélemény'!$A:$A,Kivonat!B$1))</f>
        <v xml:space="preserve">Egyedi azonosító: </v>
      </c>
      <c r="C4" s="706" t="str">
        <f>IF(INDEX('Hitelesítői szakvélemény'!$A:$A,Kivonat!C$1)="","",INDEX('Hitelesítői szakvélemény'!$A:$A,Kivonat!C$1))</f>
        <v xml:space="preserve">Az üzemeltető neve: </v>
      </c>
      <c r="D4" s="706" t="str">
        <f>IF(INDEX('Hitelesítői szakvélemény'!$A:$A,Kivonat!D$1)="","",INDEX('Hitelesítői szakvélemény'!$A:$A,Kivonat!D$1))</f>
        <v>A létesítmény megnevezése:</v>
      </c>
      <c r="E4" s="704" t="str">
        <f>IF(INDEX('Hitelesítői szakvélemény'!$A:$A,Kivonat!E$1)="","",INDEX('Hitelesítői szakvélemény'!$A:$A,Kivonat!E$1))</f>
        <v>Jóváhagyó Illetékes Hatóság:</v>
      </c>
      <c r="F4" s="704" t="str">
        <f>IF(INDEX('Hitelesítői szakvélemény'!$A:$A,Kivonat!F$1)="","",INDEX('Hitelesítői szakvélemény'!$A:$A,Kivonat!F$1))</f>
        <v xml:space="preserve">ÜHG engedély száma: </v>
      </c>
      <c r="G4" s="704" t="str">
        <f>IF(INDEX('Hitelesítői szakvélemény'!$A:$A,Kivonat!G$1)="","",INDEX('Hitelesítői szakvélemény'!$A:$A,Kivonat!G$1))</f>
        <v>Alkalmazandó NACE-/PRODCOM-kód(ok):</v>
      </c>
      <c r="H4" s="704" t="str">
        <f>IF(INDEX('Hitelesítői szakvélemény'!$A:$A,Kivonat!H$1)="","",INDEX('Hitelesítői szakvélemény'!$A:$A,Kivonat!H$1))</f>
        <v>Alkalmazandó KN-kód(ok):</v>
      </c>
      <c r="I4" s="704" t="str">
        <f>IF(INDEX('Hitelesítői szakvélemény'!$A:$A,Kivonat!I$1)="","",INDEX('Hitelesítői szakvélemény'!$A:$A,Kivonat!I$1))</f>
        <v>A vonatkozó Nyomonkövetési módszertani terv dátuma(i) és az egyes tervek érvényességi ideje:</v>
      </c>
      <c r="J4" s="704" t="str">
        <f>IF(INDEX('Hitelesítői szakvélemény'!$A:$A,Kivonat!J$1)="","",INDEX('Hitelesítői szakvélemény'!$A:$A,Kivonat!J$1))</f>
        <v>Mérvadó létesítményrészek:</v>
      </c>
      <c r="K4" s="704" t="str">
        <f>IF(INDEX('Hitelesítői szakvélemény'!$A:$A,Kivonat!K$1)="","",INDEX('Hitelesítői szakvélemény'!$A:$A,Kivonat!K$1))</f>
        <v>ADATJELENTÉS RÉSZLETEI</v>
      </c>
      <c r="L4" s="704" t="str">
        <f>IF(INDEX('Hitelesítői szakvélemény'!$A:$A,Kivonat!L$1)="","",INDEX('Hitelesítői szakvélemény'!$A:$A,Kivonat!L$1))</f>
        <v>A jelentés típusa:</v>
      </c>
      <c r="M4" s="704" t="str">
        <f>IF(INDEX('Hitelesítői szakvélemény'!$A:$A,Kivonat!M$1)="","",INDEX('Hitelesítői szakvélemény'!$A:$A,Kivonat!M$1))</f>
        <v>Jelentéstételi év(ek):</v>
      </c>
      <c r="N4" s="150" t="str">
        <f>M4 &amp; " (2)"</f>
        <v>Jelentéstételi év(ek): (2)</v>
      </c>
      <c r="O4" s="704" t="str">
        <f>IF(INDEX('Hitelesítői szakvélemény'!$A:$A,Kivonat!O$1)="","",INDEX('Hitelesítői szakvélemény'!$A:$A,Kivonat!O$1))</f>
        <v>Az adatjelentés dátuma:</v>
      </c>
      <c r="P4" s="704" t="str">
        <f>IF(INDEX('Hitelesítői szakvélemény'!$A:$A,Kivonat!P$1)="","",INDEX('Hitelesítői szakvélemény'!$A:$A,Kivonat!P$1))</f>
        <v>Referenciadokumentum:</v>
      </c>
      <c r="Q4" s="704" t="str">
        <f>IF(INDEX('Hitelesítői szakvélemény'!$A:$A,Kivonat!Q$1)="","",INDEX('Hitelesítői szakvélemény'!$A:$A,Kivonat!Q$1))</f>
        <v>Az adatjelentés alkalmazandó lapjai</v>
      </c>
      <c r="R4" s="706" t="str">
        <f>'1. Melléklet - Megállapítások'!$B$6</f>
        <v>Kijavítatlan valótlanságok, amelyeket nem korrigáltak a hitelesítői jelentés kibocsátása előtt</v>
      </c>
      <c r="S4" s="706"/>
      <c r="T4" s="706" t="str">
        <f>'1. Melléklet - Megállapítások'!$B$18</f>
        <v>Kijavítatlan, a hitelesítés során azonosított nem megfelelőségek a kiosztási szabályokat tartalmazó EU rendelet szerint</v>
      </c>
      <c r="U4" s="706"/>
      <c r="V4" s="706" t="str">
        <f>'1. Melléklet - Megállapítások'!$B$30</f>
        <v>A nyomonkövetési módszertani terv kijavítatlan eltérései</v>
      </c>
      <c r="W4" s="706"/>
      <c r="X4" s="150" t="str">
        <f>'1. Melléklet - Megállapítások'!$B$43</f>
        <v xml:space="preserve">Esetlegesen javasolt fejlesztések </v>
      </c>
      <c r="Y4" s="150" t="str">
        <f>Q9</f>
        <v>Az előző időszak nem rendezett észrevételei vagy fejlesztései.  
Bármely, a hitelesítői jelentésben az előző kiosztási időszak adataira közölt észrevételt vagy fejlesztést, amelyet azóta rendeztek, nem szükséges itt újra felsorolni.</v>
      </c>
      <c r="Z4" s="704" t="str">
        <f>'2. Mel. - A hitelesítés alapja'!A26</f>
        <v>Egyéb releváns információk</v>
      </c>
      <c r="AA4" s="704" t="str">
        <f>IF(INDEX('Hitelesítői szakvélemény'!$A:$A,Kivonat!AA$1)="","",INDEX('Hitelesítői szakvélemény'!$A:$A,Kivonat!AA$1))</f>
        <v>Sor került-e az Üzemeltető/Létesítmény helyszíni szemléjére a FAR szerinti Alapadat-jelentés hitelesítése során:</v>
      </c>
      <c r="AB4" s="704" t="str">
        <f>IF(INDEX('Hitelesítői szakvélemény'!$A:$A,Kivonat!AB$1)="","",INDEX('Hitelesítői szakvélemény'!$A:$A,Kivonat!AB$1))</f>
        <v>Indoklás a további helyszíni szemle elmulasztására, ha minden adatot már ellenőriztek egy éves kibocsátás hitelesítés során</v>
      </c>
      <c r="AC4" s="704" t="str">
        <f>IF(INDEX('Hitelesítői szakvélemény'!$A:$A,Kivonat!AC$1)="","",INDEX('Hitelesítői szakvélemény'!$A:$A,Kivonat!AC$1))</f>
        <v>AVR 34A. Cikk - a vis maior miatti virtuális helyszíni szemle indoklása, valamint a „szemle” lebonyolításának módja és az ellenőrzési kockázat csökkentése:</v>
      </c>
      <c r="AD4" s="704" t="str">
        <f>IF(INDEX('Hitelesítői szakvélemény'!$A:$A,Kivonat!AD$1)="","",INDEX('Hitelesítői szakvélemény'!$A:$A,Kivonat!AD$1))</f>
        <v>A virtuális helyszíni szemle Illetékes Hatóság általi jóváhagyásának dátuma:</v>
      </c>
      <c r="AE4" s="704" t="str">
        <f>IF(INDEX('Hitelesítői szakvélemény'!$A:$A,Kivonat!AE$1)="","",INDEX('Hitelesítői szakvélemény'!$A:$A,Kivonat!AE$1))</f>
        <v>A szemle/szemlék dátuma(i) [AVR-rendelet, 21. cikk, (1) bekezdés]:</v>
      </c>
      <c r="AF4" s="704" t="str">
        <f>IF(INDEX('Hitelesítői szakvélemény'!$A:$A,Kivonat!AF$1)="","",INDEX('Hitelesítői szakvélemény'!$A:$A,Kivonat!AF$1))</f>
        <v>A helyszínen töltött napok száma:</v>
      </c>
      <c r="AG4" s="704" t="str">
        <f>IF(INDEX('Hitelesítői szakvélemény'!$A:$A,Kivonat!AG$1)="","",INDEX('Hitelesítői szakvélemény'!$A:$A,Kivonat!AG$1))</f>
        <v>A helyszíni szemlé(ke)n részt vevő EU ETS (vezető) hitelesítő(k) / műszaki szakértők neve:</v>
      </c>
      <c r="AH4" s="704" t="str">
        <f>IF(INDEX('Hitelesítői szakvélemény'!$A:$A,Kivonat!AH$1)="","",INDEX('Hitelesítői szakvélemény'!$A:$A,Kivonat!AH$1))</f>
        <v>11. cikk, (4) bekezdés, (d) pont: Történt-e olyan nyomonkövetési módszertani terv módosítás, melyről az illetékes hatóságot értesítették:</v>
      </c>
      <c r="AI4" s="704" t="str">
        <f>IF(INDEX('Hitelesítői szakvélemény'!$A:$A,Kivonat!AI$1)="","",INDEX('Hitelesítői szakvélemény'!$A:$A,Kivonat!AI$1))</f>
        <v>16. cikk, (2) bekezdés, (b) pont: A létesítmény és a létesítményrész(ek) határa(i) megfelelőek:</v>
      </c>
      <c r="AJ4" s="704" t="str">
        <f>IF(INDEX('Hitelesítői szakvélemény'!$A:$A,Kivonat!AJ$1)="","",INDEX('Hitelesítői szakvélemény'!$A:$A,Kivonat!AJ$1))</f>
        <v>16. cikk, (2) bekezdés, (c) pont: A forrásanyagok és kibocsátó források hiánytalanul meg vannak adva:</v>
      </c>
      <c r="AK4" s="704" t="str">
        <f>IF(INDEX('Hitelesítői szakvélemény'!$A:$A,Kivonat!AK$1)="","",INDEX('Hitelesítői szakvélemény'!$A:$A,Kivonat!AK$1))</f>
        <v>17. cikk, (3) bekezdés: A nyomonkövetési módszertani terv megfelelően van alkalmazva:</v>
      </c>
      <c r="AL4" s="704" t="str">
        <f>IF(INDEX('Hitelesítői szakvélemény'!$A:$A,Kivonat!AL$1)="","",INDEX('Hitelesítői szakvélemény'!$A:$A,Kivonat!AL$1))</f>
        <v>17. cikk, (3) bekezdés, (a) pont: Az adatok megfelelően hozzá vannak rendelve a létesítményrészekhez:</v>
      </c>
      <c r="AM4" s="704" t="str">
        <f>IF(INDEX('Hitelesítői szakvélemény'!$A:$A,Kivonat!AM$1)="","",INDEX('Hitelesítői szakvélemény'!$A:$A,Kivonat!AM$1))</f>
        <v>17. cikk, (3) bekezdés, (c) pont: A termékdefiníciók megfelelő alkalmazása a termékref. érték alkalmazása esetén:</v>
      </c>
      <c r="AN4" s="700" t="str">
        <f>IF(INDEX('Hitelesítői szakvélemény'!$A:$A,Kivonat!AN$1)="","",INDEX('Hitelesítői szakvélemény'!$A:$A,Kivonat!AN$1))</f>
        <v>Az üzemeltető által megadott NACE/PRODCOM-kódok megfelelnek az alkalmazott technológiának/tevékenységnek</v>
      </c>
      <c r="AO4" s="701"/>
      <c r="AP4" s="698"/>
      <c r="AQ4" s="700" t="str">
        <f>IF(INDEX('Hitelesítői szakvélemény'!$A:$A,Kivonat!AQ$1)="","",INDEX('Hitelesítői szakvélemény'!$A:$A,Kivonat!AQ$1))</f>
        <v>A megadott KN-kódok összhangban vannak más bizonyítékokkal:</v>
      </c>
      <c r="AR4" s="701"/>
      <c r="AS4" s="698"/>
      <c r="AT4" s="704" t="str">
        <f>IF(INDEX('Hitelesítői szakvélemény'!$A:$A,Kivonat!AT$1)="","",INDEX('Hitelesítői szakvélemény'!$A:$A,Kivonat!AT$1))</f>
        <v>17. cikk, (3) bekezdés, (d) pont: A tartalék-referenciaérték szerinti létesítményrész(ek) tevékenységi szintje megfelelően hozzárendelve:</v>
      </c>
      <c r="AU4" s="704" t="str">
        <f>IF(INDEX('Hitelesítői szakvélemény'!$A:$A,Kivonat!AU$1)="","",INDEX('Hitelesítői szakvélemény'!$A:$A,Kivonat!AU$1))</f>
        <v>17a.cikk: Az energiahatékonysági ajánlások megvalósításának ellenőrzése</v>
      </c>
      <c r="AV4" s="704" t="str">
        <f>IF(INDEX('Hitelesítői szakvélemény'!$A:$A,Kivonat!AV$1)="","",INDEX('Hitelesítői szakvélemény'!$A:$A,Kivonat!AV$1))</f>
        <v>Az összes energiahatékonysági ajánlást megvalósították?</v>
      </c>
      <c r="AW4" s="704" t="str">
        <f>IF(INDEX('Hitelesítői szakvélemény'!$A:$A,Kivonat!AW$1)="","",INDEX('Hitelesítői szakvélemény'!$A:$A,Kivonat!AW$1))</f>
        <v xml:space="preserve">17b. cikk: Az energiahatékonysági fejlesztésekhez kötött feltétel alóli kivétel alkalmazásának ellenőrzése </v>
      </c>
      <c r="AX4" s="704" t="str">
        <f>IF(INDEX('Hitelesítői szakvélemény'!$A:$A,Kivonat!AX$1)="","",INDEX('Hitelesítői szakvélemény'!$A:$A,Kivonat!AX$1))</f>
        <v>Teljesül az alábbi, az energiahatékonysági fejlesztésekhez kötött feltétel alóli, kivételek közül valamelyik?</v>
      </c>
      <c r="AY4" s="704" t="str">
        <f>IF(INDEX('Hitelesítői szakvélemény'!$A:$A,Kivonat!AY$1)="","",INDEX('Hitelesítői szakvélemény'!$A:$A,Kivonat!AY$1))</f>
        <v>19. cikk, (3) bekezdés: Egyszerűsített bizonytalanság alkalmazva és a felhasznált információ hiteles:</v>
      </c>
      <c r="AZ4" s="704" t="str">
        <f>IF(INDEX('Hitelesítői szakvélemény'!$A:$A,Kivonat!AZ$1)="","",INDEX('Hitelesítői szakvélemény'!$A:$A,Kivonat!AZ$1))</f>
        <v>Az illetékes hatóságnak jelentett tevékenységi szint/üzemi tevékenység változása, amely befolyásolhatja a kiosztást:</v>
      </c>
      <c r="BA4" s="700" t="str">
        <f>IF(INDEX('Hitelesítői szakvélemény'!$A:$A,Kivonat!BA$1)="","",INDEX('Hitelesítői szakvélemény'!$A:$A,Kivonat!BA$1))</f>
        <v>30. cikk, (2) bekezdés: A korábban megadott fejlesztési javaslatok megfelelően megvalósítva:</v>
      </c>
      <c r="BB4" s="701"/>
      <c r="BC4" s="698"/>
      <c r="BD4" s="700" t="str">
        <f>IF(INDEX('Hitelesítői szakvélemény'!$A:$A,Kivonat!BD$1)="","",INDEX('Hitelesítői szakvélemény'!$A:$A,Kivonat!BD$1))</f>
        <v>14. cikk, (a) pont, ill. 16. cikk, (2) bekezdés: Az adatok részletesen hitelesítve, vissza a forrásukig:</v>
      </c>
      <c r="BE4" s="701"/>
      <c r="BF4" s="698"/>
      <c r="BG4" s="704" t="str">
        <f>IF(INDEX('Hitelesítői szakvélemény'!$A:$A,Kivonat!BG$1)="","",INDEX('Hitelesítői szakvélemény'!$A:$A,Kivonat!BG$1))</f>
        <v>14. cikk, (b) pont: Az ellenőrzési tevékenységek dokumentáltak, be vannak vezetve, be vannak tartva, és hatékonyan mérséklik az eredendő kockázatokat:</v>
      </c>
      <c r="BH4" s="704" t="str">
        <f>IF(INDEX('Hitelesítői szakvélemény'!$A:$A,Kivonat!BH$1)="","",INDEX('Hitelesítői szakvélemény'!$A:$A,Kivonat!BH$1))</f>
        <v>14. cikk, (c) pont: Az nyomonkövetési módszertani tervben felsorolt eljárások dokumentáltak, be vannak vezetve, be vannak tartva, és hatékonyan mérséklik az eredendő és az ellenőrzési kockázatokat:</v>
      </c>
      <c r="BI4" s="704" t="str">
        <f>IF(INDEX('Hitelesítői szakvélemény'!$A:$A,Kivonat!BI$1)="","",INDEX('Hitelesítői szakvélemény'!$A:$A,Kivonat!BI$1))</f>
        <v>17. cikk (2) (a) pont: Az energihatékonysági ajánlások végrehajtásának eljárása dokumentált, be van vezetve és be van tartva.</v>
      </c>
      <c r="BJ4" s="700" t="str">
        <f>IF(INDEX('Hitelesítői szakvélemény'!$A:$A,Kivonat!BJ$1)="","",INDEX('Hitelesítői szakvélemény'!$A:$A,Kivonat!BJ$1))</f>
        <v>17. cikk: Azonosításra kerültek adathiányok?:</v>
      </c>
      <c r="BK4" s="701"/>
      <c r="BL4" s="698"/>
      <c r="BM4" s="700" t="str">
        <f>IF(INDEX('Hitelesítői szakvélemény'!$A:$A,Kivonat!BM$1)="","",INDEX('Hitelesítői szakvélemény'!$A:$A,Kivonat!BM$1))</f>
        <v>17. cikk: Kétszeres beszámítás előfordulása:</v>
      </c>
      <c r="BN4" s="701"/>
      <c r="BO4" s="698"/>
      <c r="BP4" s="704" t="str">
        <f>IF(INDEX('Hitelesítői szakvélemény'!$A:$A,Kivonat!BP$1)="","",INDEX('Hitelesítői szakvélemény'!$A:$A,Kivonat!BP$1))</f>
        <v>18. cikk, (3) bekezdés: Az adathiány esetén alkalmazott módszerek hitelesítése:</v>
      </c>
      <c r="BQ4" s="700" t="str">
        <f>IF(INDEX('Hitelesítői szakvélemény'!$A:$A,Kivonat!BQ$1)="","",INDEX('Hitelesítői szakvélemény'!$A:$A,Kivonat!BQ$1))</f>
        <v>A FAR-rendeletre vonatkozó bizottsági útmutatók helyesen alkalmazva:</v>
      </c>
      <c r="BR4" s="701"/>
      <c r="BS4" s="698"/>
      <c r="BT4" s="700" t="str">
        <f>IF(INDEX('Hitelesítői szakvélemény'!$A:$A,Kivonat!BT$1)="","",INDEX('Hitelesítői szakvélemény'!$A:$A,Kivonat!BT$1))</f>
        <v>A FAR-rendelettel kapcsolatos vonatkozó illetékes hatósági útmutatás teljesítve (ha releváns):</v>
      </c>
      <c r="BU4" s="701"/>
      <c r="BV4" s="698"/>
      <c r="BW4" s="700" t="str">
        <f>IF(INDEX('Hitelesítői szakvélemény'!$A:$A,Kivonat!BW$1)="","",INDEX('Hitelesítői szakvélemény'!$A:$A,Kivonat!BW$1))</f>
        <v>Teljesség:</v>
      </c>
      <c r="BX4" s="701"/>
      <c r="BY4" s="698"/>
      <c r="BZ4" s="700" t="str">
        <f>IF(INDEX('Hitelesítői szakvélemény'!$A:$A,Kivonat!BZ$1)="","",INDEX('Hitelesítői szakvélemény'!$A:$A,Kivonat!BZ$1))</f>
        <v>Pontosság:</v>
      </c>
      <c r="CA4" s="701"/>
      <c r="CB4" s="698"/>
      <c r="CC4" s="700" t="str">
        <f>IF(INDEX('Hitelesítői szakvélemény'!$A:$A,Kivonat!CC$1)="","",INDEX('Hitelesítői szakvélemény'!$A:$A,Kivonat!CC$1))</f>
        <v>Megbízhatóság:</v>
      </c>
      <c r="CD4" s="701"/>
      <c r="CE4" s="698"/>
      <c r="CF4" s="150" t="str">
        <f>IF(INDEX('Hitelesítői szakvélemény'!$A:$A,Kivonat!CF$1)="","",INDEX('Hitelesítői szakvélemény'!$A:$A,Kivonat!CF$1))</f>
        <v xml:space="preserve">HITELESÍTŐI SZAKVÉLEMÉNY – megfelelőként hitelesítve: </v>
      </c>
      <c r="CG4" s="150" t="str">
        <f>IF(INDEX('Hitelesítői szakvélemény'!$A:$A,Kivonat!CG$1)="","",INDEX('Hitelesítői szakvélemény'!$A:$A,Kivonat!CG$1))</f>
        <v xml:space="preserve">HITELESÍTŐI SZAKVÉLEMÉNY – hitelesítve megjegyzésekkel : </v>
      </c>
      <c r="CH4" s="150" t="str">
        <f>IF(INDEX('Hitelesítői szakvélemény'!$A:$A,Kivonat!CH$1)="","",INDEX('Hitelesítői szakvélemény'!$A:$A,Kivonat!CH$1))</f>
        <v>A szakvéleményt minősítő megjegyzések:</v>
      </c>
      <c r="CI4" s="150" t="str">
        <f>CH4</f>
        <v>A szakvéleményt minősítő megjegyzések:</v>
      </c>
      <c r="CJ4" s="150" t="str">
        <f t="shared" ref="CJ4:CR4" si="1">CI4</f>
        <v>A szakvéleményt minősítő megjegyzések:</v>
      </c>
      <c r="CK4" s="150" t="str">
        <f t="shared" si="1"/>
        <v>A szakvéleményt minősítő megjegyzések:</v>
      </c>
      <c r="CL4" s="150" t="str">
        <f t="shared" si="1"/>
        <v>A szakvéleményt minősítő megjegyzések:</v>
      </c>
      <c r="CM4" s="150" t="str">
        <f t="shared" si="1"/>
        <v>A szakvéleményt minősítő megjegyzések:</v>
      </c>
      <c r="CN4" s="150" t="str">
        <f t="shared" si="1"/>
        <v>A szakvéleményt minősítő megjegyzések:</v>
      </c>
      <c r="CO4" s="150" t="str">
        <f t="shared" si="1"/>
        <v>A szakvéleményt minősítő megjegyzések:</v>
      </c>
      <c r="CP4" s="150" t="str">
        <f t="shared" si="1"/>
        <v>A szakvéleményt minősítő megjegyzések:</v>
      </c>
      <c r="CQ4" s="150" t="str">
        <f t="shared" si="1"/>
        <v>A szakvéleményt minősítő megjegyzések:</v>
      </c>
      <c r="CR4" s="150" t="str">
        <f t="shared" si="1"/>
        <v>A szakvéleményt minősítő megjegyzések:</v>
      </c>
      <c r="CS4" s="150" t="str">
        <f>IF(INDEX('Hitelesítői szakvélemény'!$A:$A,Kivonat!CS$1)="","",INDEX('Hitelesítői szakvélemény'!$A:$A,Kivonat!CS$1))</f>
        <v xml:space="preserve">SZAKVÉLEMÉNY – nem hitelesített: </v>
      </c>
      <c r="CT4" s="150" t="s">
        <v>668</v>
      </c>
      <c r="CU4" s="150" t="str">
        <f>CT4</f>
        <v>Comments</v>
      </c>
      <c r="CV4" s="150" t="str">
        <f t="shared" ref="CV4" si="2">CU4</f>
        <v>Comments</v>
      </c>
      <c r="CW4" s="150" t="str">
        <f t="shared" ref="CW4" si="3">CV4</f>
        <v>Comments</v>
      </c>
      <c r="CX4" s="150" t="str">
        <f t="shared" ref="CX4" si="4">CW4</f>
        <v>Comments</v>
      </c>
      <c r="CY4" s="150" t="str">
        <f t="shared" ref="CY4" si="5">CX4</f>
        <v>Comments</v>
      </c>
      <c r="CZ4" s="150" t="str">
        <f t="shared" ref="CZ4" si="6">CY4</f>
        <v>Comments</v>
      </c>
      <c r="DA4" s="47"/>
      <c r="DB4" s="150" t="str">
        <f>IF(INDEX('Hitelesítői szakvélemény'!$A:$A,Kivonat!DB$1)="","",INDEX('Hitelesítői szakvélemény'!$A:$A,Kivonat!DB$1))</f>
        <v>Vezető EU ETS hitelesítő:</v>
      </c>
      <c r="DC4" s="150" t="str">
        <f>IF(INDEX('Hitelesítői szakvélemény'!$A:$A,Kivonat!DC$1)="","",INDEX('Hitelesítői szakvélemény'!$A:$A,Kivonat!DC$1))</f>
        <v>EU ETS hitelesítő(k):</v>
      </c>
      <c r="DD4" s="150" t="str">
        <f>IF(INDEX('Hitelesítői szakvélemény'!$A:$A,Kivonat!DD$1)="","",INDEX('Hitelesítői szakvélemény'!$A:$A,Kivonat!DD$1))</f>
        <v>Műszaki szakértő(k) (EU ETS hitelesítő):</v>
      </c>
      <c r="DE4" s="150" t="str">
        <f>IF(INDEX('Hitelesítői szakvélemény'!$A:$A,Kivonat!DE$1)="","",INDEX('Hitelesítői szakvélemény'!$A:$A,Kivonat!DE$1))</f>
        <v>Független felülvizsgáló:</v>
      </c>
      <c r="DF4" s="150" t="str">
        <f>IF(INDEX('Hitelesítői szakvélemény'!$A:$A,Kivonat!DF$1)="","",INDEX('Hitelesítői szakvélemény'!$A:$A,Kivonat!DF$1))</f>
        <v>Műszaki szakértő(k) (Független felülvizsgáló):</v>
      </c>
      <c r="DG4" s="150" t="str">
        <f>IF(INDEX('Hitelesítői szakvélemény'!$A:$A,Kivonat!DG$1)="","",INDEX('Hitelesítői szakvélemény'!$A:$A,Kivonat!DG$1))</f>
        <v>Aláírva a hitelesítő nevében: &lt;írja be a hitelesítő nevét ide&gt;:</v>
      </c>
      <c r="DH4" s="150" t="str">
        <f>IF(INDEX('Hitelesítői szakvélemény'!$A:$A,Kivonat!DH$1)="","",INDEX('Hitelesítői szakvélemény'!$A:$A,Kivonat!DH$1))</f>
        <v>Aláírásra jogosult személy neve:</v>
      </c>
      <c r="DI4" s="150" t="str">
        <f>IF(INDEX('Hitelesítői szakvélemény'!$A:$A,Kivonat!DI$1)="","",INDEX('Hitelesítői szakvélemény'!$A:$A,Kivonat!DI$1))</f>
        <v>A szakvélemény dátuma:</v>
      </c>
      <c r="DJ4" s="150" t="str">
        <f>IF(INDEX('Hitelesítői szakvélemény'!$A:$A,Kivonat!DJ$1)="","",INDEX('Hitelesítői szakvélemény'!$A:$A,Kivonat!DJ$1))</f>
        <v>A hitelesítő neve:</v>
      </c>
      <c r="DK4" s="150" t="str">
        <f>IF(INDEX('Hitelesítői szakvélemény'!$A:$A,Kivonat!DK$1)="","",INDEX('Hitelesítői szakvélemény'!$A:$A,Kivonat!DK$1))</f>
        <v>Kapcsolattartási cím:</v>
      </c>
      <c r="DL4" s="150" t="str">
        <f>IF(INDEX('Hitelesítői szakvélemény'!$A:$A,Kivonat!DL$1)="","",INDEX('Hitelesítői szakvélemény'!$A:$A,Kivonat!DL$1))</f>
        <v>A hitelesítési szerződés dátuma:</v>
      </c>
      <c r="DM4" s="150" t="str">
        <f>IF(INDEX('Hitelesítői szakvélemény'!$A:$A,Kivonat!DM$1)="","",INDEX('Hitelesítői szakvélemény'!$A:$A,Kivonat!DM$1))</f>
        <v>A hitelesítő akkreditált vagy tanúsított természetes személy?</v>
      </c>
      <c r="DN4" s="150" t="str">
        <f>IF(INDEX('Hitelesítői szakvélemény'!$A:$A,Kivonat!DN$1)="","",INDEX('Hitelesítői szakvélemény'!$A:$A,Kivonat!DN$1))</f>
        <v>Akkreditáló/Tanúsító Testület neve:</v>
      </c>
      <c r="DO4" s="150" t="str">
        <f>IF(INDEX('Hitelesítői szakvélemény'!$A:$A,Kivonat!DO$1)="","",INDEX('Hitelesítői szakvélemény'!$A:$A,Kivonat!DO$1))</f>
        <v xml:space="preserve">Akkreditáció/ Tanúsítvány száma: </v>
      </c>
      <c r="DP4" s="32"/>
      <c r="DQ4" s="147" t="str">
        <f>'1. Melléklet - Megállapítások'!$B$111</f>
        <v>Szükség volt egy vagy több adathiány-lefedő módszerre?</v>
      </c>
      <c r="DR4" s="147" t="str">
        <f>DQ4</f>
        <v>Szükség volt egy vagy több adathiány-lefedő módszerre?</v>
      </c>
      <c r="DS4" s="147" t="str">
        <f>DR4</f>
        <v>Szükség volt egy vagy több adathiány-lefedő módszerre?</v>
      </c>
      <c r="DT4" s="147" t="str">
        <f>DS4</f>
        <v>Szükség volt egy vagy több adathiány-lefedő módszerre?</v>
      </c>
      <c r="DU4" s="147"/>
      <c r="DV4" s="147"/>
      <c r="DW4" s="147"/>
      <c r="DX4" s="147"/>
    </row>
    <row r="5" spans="1:133" ht="12.75" customHeight="1" x14ac:dyDescent="0.2">
      <c r="B5" s="706"/>
      <c r="C5" s="706"/>
      <c r="D5" s="706"/>
      <c r="E5" s="705"/>
      <c r="F5" s="705"/>
      <c r="G5" s="705"/>
      <c r="H5" s="705"/>
      <c r="I5" s="705"/>
      <c r="J5" s="705"/>
      <c r="K5" s="705"/>
      <c r="L5" s="705"/>
      <c r="M5" s="705"/>
      <c r="N5" s="151"/>
      <c r="O5" s="705"/>
      <c r="P5" s="705"/>
      <c r="Q5" s="705"/>
      <c r="R5" s="159" t="s">
        <v>335</v>
      </c>
      <c r="S5" s="160" t="str">
        <f>'1. Melléklet - Megállapítások'!$E$31</f>
        <v>Lényeges?</v>
      </c>
      <c r="T5" s="159" t="s">
        <v>335</v>
      </c>
      <c r="U5" s="160" t="str">
        <f>'1. Melléklet - Megállapítások'!$E$31</f>
        <v>Lényeges?</v>
      </c>
      <c r="V5" s="159" t="s">
        <v>335</v>
      </c>
      <c r="W5" s="160" t="str">
        <f>'1. Melléklet - Megállapítások'!$E$18</f>
        <v>Lényeges?</v>
      </c>
      <c r="X5" s="159" t="s">
        <v>335</v>
      </c>
      <c r="Y5" s="159" t="s">
        <v>335</v>
      </c>
      <c r="Z5" s="705"/>
      <c r="AA5" s="705"/>
      <c r="AB5" s="705"/>
      <c r="AC5" s="705"/>
      <c r="AD5" s="705"/>
      <c r="AE5" s="705"/>
      <c r="AF5" s="705"/>
      <c r="AG5" s="705"/>
      <c r="AH5" s="705"/>
      <c r="AI5" s="705"/>
      <c r="AJ5" s="705"/>
      <c r="AK5" s="705"/>
      <c r="AL5" s="705"/>
      <c r="AM5" s="705"/>
      <c r="AN5" s="355"/>
      <c r="AO5" s="161" t="str">
        <f>IF(INDEX('Hitelesítői szakvélemény'!$B:$B,Kivonat!AO$1)="","",INDEX('Hitelesítői szakvélemény'!$B:$B,Kivonat!AO$1))</f>
        <v>Ha a válasz „Nem”, elfogadható az indok?</v>
      </c>
      <c r="AP5" s="356"/>
      <c r="AQ5" s="355"/>
      <c r="AR5" s="161" t="str">
        <f>IF(INDEX('Hitelesítői szakvélemény'!$B:$B,Kivonat!AR$1)="","",INDEX('Hitelesítői szakvélemény'!$B:$B,Kivonat!AR$1))</f>
        <v>Ha nem, elfogadható az indok?</v>
      </c>
      <c r="AS5" s="356"/>
      <c r="AT5" s="705"/>
      <c r="AU5" s="705"/>
      <c r="AV5" s="705"/>
      <c r="AW5" s="705"/>
      <c r="AX5" s="705"/>
      <c r="AY5" s="705"/>
      <c r="AZ5" s="705"/>
      <c r="BA5" s="355"/>
      <c r="BB5" s="161" t="str">
        <f>IF(INDEX('Hitelesítői szakvélemény'!$B:$B,Kivonat!BB$1)="","",INDEX('Hitelesítői szakvélemény'!$B:$B,Kivonat!BB$1))</f>
        <v>Ha a válasz „Nem”, felmérte a hitelesítő a valótlanság/eltérés kockázatát?</v>
      </c>
      <c r="BC5" s="356"/>
      <c r="BD5" s="355"/>
      <c r="BE5" s="161" t="str">
        <f>IF(INDEX('Hitelesítői szakvélemény'!$B:$B,Kivonat!BE$1)="","",INDEX('Hitelesítői szakvélemény'!$B:$B,Kivonat!BE$1))</f>
        <v>Ha a válasz „Nem”, kérjük, adjon indokolást alább:</v>
      </c>
      <c r="BF5" s="356"/>
      <c r="BG5" s="705"/>
      <c r="BH5" s="705"/>
      <c r="BI5" s="705"/>
      <c r="BJ5" s="355"/>
      <c r="BK5" s="161" t="str">
        <f>IF(INDEX('Hitelesítői szakvélemény'!$B:$B,Kivonat!BK$1)="","",INDEX('Hitelesítői szakvélemény'!$B:$B,Kivonat!BK$1))</f>
        <v>Ha igen, adjon alább rövid magyarázatot, és töltse ki az 1B mellékletet:</v>
      </c>
      <c r="BL5" s="356"/>
      <c r="BM5" s="355"/>
      <c r="BN5" s="161" t="str">
        <f>IF(INDEX('Hitelesítői szakvélemény'!$B:$B,Kivonat!BN$1)="","",INDEX('Hitelesítői szakvélemény'!$B:$B,Kivonat!BN$1))</f>
        <v>Ha előfordult, adjon alább rövid magyarázatot:</v>
      </c>
      <c r="BO5" s="356"/>
      <c r="BP5" s="705"/>
      <c r="BQ5" s="355"/>
      <c r="BR5" s="161" t="str">
        <f>IF(INDEX('Hitelesítői szakvélemény'!$B:$B,Kivonat!BR$1)="","",INDEX('Hitelesítői szakvélemény'!$B:$B,Kivonat!BR$1))</f>
        <v>Ha a válasz „Nem”, kérjük, adjon indokolást alább:</v>
      </c>
      <c r="BS5" s="356"/>
      <c r="BT5" s="355"/>
      <c r="BU5" s="161" t="str">
        <f>IF(INDEX('Hitelesítői szakvélemény'!$B:$B,Kivonat!BU$1)="","",INDEX('Hitelesítői szakvélemény'!$B:$B,Kivonat!BU$1))</f>
        <v>Ha a válasz „Nem”, kérjük, adjon indokolást alább:</v>
      </c>
      <c r="BV5" s="356"/>
      <c r="BW5" s="355"/>
      <c r="BX5" s="161" t="str">
        <f>IF(INDEX('Hitelesítői szakvélemény'!$B:$B,Kivonat!BX$1)="","",INDEX('Hitelesítői szakvélemény'!$B:$B,Kivonat!BX$1))</f>
        <v>Ha a válasz „Nem”, adjon alább rövid magyarázatot:</v>
      </c>
      <c r="BY5" s="356"/>
      <c r="BZ5" s="355"/>
      <c r="CA5" s="161" t="str">
        <f>IF(INDEX('Hitelesítői szakvélemény'!$B:$B,Kivonat!CA$1)="","",INDEX('Hitelesítői szakvélemény'!$B:$B,Kivonat!CA$1))</f>
        <v>Ha a válasz „Nem”, adjon alább rövid magyarázatot:</v>
      </c>
      <c r="CB5" s="356"/>
      <c r="CC5" s="355"/>
      <c r="CD5" s="161" t="str">
        <f>IF(INDEX('Hitelesítői szakvélemény'!$B:$B,Kivonat!CD$1)="","",INDEX('Hitelesítői szakvélemény'!$B:$B,Kivonat!CD$1))</f>
        <v>Ha a válasz „Nem”, adjon alább rövid magyarázatot:</v>
      </c>
      <c r="CE5" s="356"/>
      <c r="CF5" s="151"/>
      <c r="CG5" s="151"/>
      <c r="CH5" s="160">
        <v>1</v>
      </c>
      <c r="CI5" s="160">
        <v>2</v>
      </c>
      <c r="CJ5" s="160">
        <v>3</v>
      </c>
      <c r="CK5" s="160">
        <v>4</v>
      </c>
      <c r="CL5" s="160">
        <v>5</v>
      </c>
      <c r="CM5" s="160">
        <v>6</v>
      </c>
      <c r="CN5" s="160">
        <v>7</v>
      </c>
      <c r="CO5" s="160">
        <v>8</v>
      </c>
      <c r="CP5" s="160">
        <v>9</v>
      </c>
      <c r="CQ5" s="160">
        <v>10</v>
      </c>
      <c r="CR5" s="160">
        <v>11</v>
      </c>
      <c r="CS5" s="151"/>
      <c r="CT5" s="160">
        <v>1</v>
      </c>
      <c r="CU5" s="160">
        <v>2</v>
      </c>
      <c r="CV5" s="160">
        <v>3</v>
      </c>
      <c r="CW5" s="160">
        <v>4</v>
      </c>
      <c r="CX5" s="160">
        <v>5</v>
      </c>
      <c r="CY5" s="160">
        <v>6</v>
      </c>
      <c r="CZ5" s="160">
        <v>7</v>
      </c>
      <c r="DB5" s="151"/>
      <c r="DC5" s="151"/>
      <c r="DD5" s="151"/>
      <c r="DE5" s="151"/>
      <c r="DF5" s="151"/>
      <c r="DG5" s="151"/>
      <c r="DH5" s="151"/>
      <c r="DI5" s="151"/>
      <c r="DJ5" s="151"/>
      <c r="DK5" s="151"/>
      <c r="DL5" s="151"/>
      <c r="DM5" s="151"/>
      <c r="DN5" s="151"/>
      <c r="DO5" s="151"/>
      <c r="DQ5" s="145"/>
      <c r="DR5" s="146" t="str">
        <f>'1. Melléklet - Megállapítások'!$B$112</f>
        <v>Ha a válasz „Igen”, ezek részeit képezték a hitelesítésre benyújtott nyomonkövetési módszertani tervnek?</v>
      </c>
      <c r="DS5" s="146" t="str">
        <f>'1. Melléklet - Megállapítások'!$B$113</f>
        <v>Ha a válasz „Igen”, jóváhagyta ezeket az illetékes hatóság a hitelesítés befejezése előtt?</v>
      </c>
      <c r="DT5" s="146" t="str">
        <f>'1. Melléklet - Megállapítások'!$B$114</f>
        <v xml:space="preserve">Ha a válasz „Nem”, - </v>
      </c>
      <c r="DU5" s="146" t="str">
        <f>'1. Melléklet - Megállapítások'!$B$115</f>
        <v>a) Konzervatívak voltak az alkalmazott módszer(ek)? (Ha nem, kérjük, alább adjon meg további adatokat):</v>
      </c>
      <c r="DV5" s="146" t="str">
        <f>DU5</f>
        <v>a) Konzervatívak voltak az alkalmazott módszer(ek)? (Ha nem, kérjük, alább adjon meg további adatokat):</v>
      </c>
      <c r="DW5" s="146" t="str">
        <f>'1. Melléklet - Megállapítások'!$B$117</f>
        <v>b) Vezetett valamelyik módszer lényeges valótlansághoz? (Ha a válasz „Igen”, alább adjon meg további részleteket):</v>
      </c>
      <c r="DX5" s="146" t="str">
        <f>DW5</f>
        <v>b) Vezetett valamelyik módszer lényeges valótlansághoz? (Ha a válasz „Igen”, alább adjon meg további részleteket):</v>
      </c>
    </row>
    <row r="6" spans="1:133" s="152" customFormat="1" ht="12.75" customHeight="1" x14ac:dyDescent="0.2">
      <c r="A6" s="169"/>
      <c r="B6" s="153" t="str">
        <f>IF(INDEX('Hitelesítői szakvélemény'!$B:$B,Kivonat!B$1)="","",INDEX('Hitelesítői szakvélemény'!$B:$B,Kivonat!B$1))</f>
        <v/>
      </c>
      <c r="C6" s="153" t="str">
        <f>IF(INDEX('Hitelesítői szakvélemény'!$B:$B,Kivonat!C$1)="","",INDEX('Hitelesítői szakvélemény'!$B:$B,Kivonat!C$1))</f>
        <v/>
      </c>
      <c r="D6" s="153" t="str">
        <f>IF(INDEX('Hitelesítői szakvélemény'!$B:$B,Kivonat!D$1)="","",INDEX('Hitelesítői szakvélemény'!$B:$B,Kivonat!D$1))</f>
        <v/>
      </c>
      <c r="E6" s="153" t="str">
        <f>IF(INDEX('Hitelesítői szakvélemény'!$B:$B,Kivonat!E$1)="","",INDEX('Hitelesítői szakvélemény'!$B:$B,Kivonat!E$1))</f>
        <v>Nemzeti Klímavédelmi Hatóság</v>
      </c>
      <c r="F6" s="153" t="str">
        <f>IF(INDEX('Hitelesítői szakvélemény'!$B:$B,Kivonat!F$1)="","",INDEX('Hitelesítői szakvélemény'!$B:$B,Kivonat!F$1))</f>
        <v/>
      </c>
      <c r="G6" s="154" t="str">
        <f>IF(INDEX('Hitelesítői szakvélemény'!$B:$B,Kivonat!G$1)="","",INDEX('Hitelesítői szakvélemény'!$B:$B,Kivonat!G$1))</f>
        <v/>
      </c>
      <c r="H6" s="153" t="str">
        <f>IF(INDEX('Hitelesítői szakvélemény'!$B:$B,Kivonat!H$1)="","",INDEX('Hitelesítői szakvélemény'!$B:$B,Kivonat!H$1))</f>
        <v/>
      </c>
      <c r="I6" s="153" t="str">
        <f>IF(INDEX('Hitelesítői szakvélemény'!$B:$B,Kivonat!I$1)="","",INDEX('Hitelesítői szakvélemény'!$B:$B,Kivonat!I$1))</f>
        <v/>
      </c>
      <c r="J6" s="153" t="str">
        <f>IF(INDEX('Hitelesítői szakvélemény'!$B:$B,Kivonat!J$1)="","",INDEX('Hitelesítői szakvélemény'!$B:$B,Kivonat!J$1))</f>
        <v/>
      </c>
      <c r="K6" s="153" t="str">
        <f>IF(INDEX('Hitelesítői szakvélemény'!$B:$B,Kivonat!K$1)="","",INDEX('Hitelesítői szakvélemény'!$B:$B,Kivonat!K$1))</f>
        <v/>
      </c>
      <c r="L6" s="154" t="str">
        <f>IF(INDEX('Hitelesítői szakvélemény'!$B:$B,Kivonat!L$1)="","",INDEX('Hitelesítői szakvélemény'!$B:$B,Kivonat!L$1))</f>
        <v/>
      </c>
      <c r="M6" s="153" t="str">
        <f>IF(INDEX('Hitelesítői szakvélemény'!$B:$B,Kivonat!M$1)="","",INDEX('Hitelesítői szakvélemény'!$B:$B,Kivonat!M$1))</f>
        <v/>
      </c>
      <c r="N6" s="153" t="str">
        <f>IF(INDEX('Hitelesítői szakvélemény'!$B:$B,Kivonat!N$1)="","",INDEX('Hitelesítői szakvélemény'!$B:$B,Kivonat!N$1))</f>
        <v/>
      </c>
      <c r="O6" s="153" t="str">
        <f>IF(INDEX('Hitelesítői szakvélemény'!$B:$B,Kivonat!O$1)="","",INDEX('Hitelesítői szakvélemény'!$B:$B,Kivonat!O$1))</f>
        <v/>
      </c>
      <c r="P6" s="153" t="str">
        <f>IF(INDEX('Hitelesítői szakvélemény'!$B:$B,Kivonat!P$1)="","",INDEX('Hitelesítői szakvélemény'!$B:$B,Kivonat!P$1))</f>
        <v/>
      </c>
      <c r="Q6" s="153" t="str">
        <f>IF(INDEX('Hitelesítői szakvélemény'!$B:$B,Kivonat!Q$1)="","",INDEX('Hitelesítői szakvélemény'!$B:$B,Kivonat!Q$1))</f>
        <v/>
      </c>
      <c r="R6" s="155">
        <f>COUNTA($F$11:$F$20)-COUNTIF($F$11:$F$20,"")</f>
        <v>0</v>
      </c>
      <c r="S6" s="156">
        <f>COUNTIF($G$11:$G$20,EUConstYes)</f>
        <v>0</v>
      </c>
      <c r="T6" s="155">
        <f>COUNTA($I$11:$I$20)-COUNTIF($I$11:$I$20,"")</f>
        <v>0</v>
      </c>
      <c r="U6" s="156">
        <f>COUNTIF($J$11:$J$20,EUConstYes)</f>
        <v>0</v>
      </c>
      <c r="V6" s="155">
        <f>COUNTA($L$11:$L$20)-COUNTIF($L$11:$L$20,"")</f>
        <v>0</v>
      </c>
      <c r="W6" s="156">
        <f>COUNTIF($M$11:$M$20,EUConstYes)</f>
        <v>0</v>
      </c>
      <c r="X6" s="155">
        <f>COUNTA($O$11:$O$20)-COUNTIF($O$11:$O$20,"")</f>
        <v>0</v>
      </c>
      <c r="Y6" s="155">
        <f>COUNTA($Q$11:$Q$20)-COUNTIF($O$11:$O$20,"")</f>
        <v>0</v>
      </c>
      <c r="Z6" s="162" t="str">
        <f>IF('2. Mel. - A hitelesítés alapja'!$B$26="","",'2. Mel. - A hitelesítés alapja'!$B$26)</f>
        <v/>
      </c>
      <c r="AA6" s="153" t="str">
        <f>IF(INDEX('Hitelesítői szakvélemény'!$B:$B,Kivonat!AA$1)="","",INDEX('Hitelesítői szakvélemény'!$B:$B,Kivonat!AA$1))</f>
        <v/>
      </c>
      <c r="AB6" s="153" t="str">
        <f>IF(INDEX('Hitelesítői szakvélemény'!$B:$B,Kivonat!AB$1)="","",INDEX('Hitelesítői szakvélemény'!$B:$B,Kivonat!AB$1))</f>
        <v/>
      </c>
      <c r="AC6" s="153" t="str">
        <f>IF(INDEX('Hitelesítői szakvélemény'!$B:$B,Kivonat!AC$1)="","",INDEX('Hitelesítői szakvélemény'!$B:$B,Kivonat!AC$1))</f>
        <v/>
      </c>
      <c r="AD6" s="153" t="str">
        <f>IF(INDEX('Hitelesítői szakvélemény'!$B:$B,Kivonat!AD$1)="","",INDEX('Hitelesítői szakvélemény'!$B:$B,Kivonat!AD$1))</f>
        <v/>
      </c>
      <c r="AE6" s="153" t="str">
        <f>IF(INDEX('Hitelesítői szakvélemény'!$B:$B,Kivonat!AE$1)="","",INDEX('Hitelesítői szakvélemény'!$B:$B,Kivonat!AE$1))</f>
        <v/>
      </c>
      <c r="AF6" s="153" t="str">
        <f>IF(INDEX('Hitelesítői szakvélemény'!$B:$B,Kivonat!AF$1)="","",INDEX('Hitelesítői szakvélemény'!$B:$B,Kivonat!AF$1))</f>
        <v/>
      </c>
      <c r="AG6" s="153" t="str">
        <f>IF(INDEX('Hitelesítői szakvélemény'!$B:$B,Kivonat!AG$1)="","",INDEX('Hitelesítői szakvélemény'!$B:$B,Kivonat!AG$1))</f>
        <v/>
      </c>
      <c r="AH6" s="153" t="str">
        <f>IF(INDEX('Hitelesítői szakvélemény'!$B:$B,Kivonat!AH$1)="","",INDEX('Hitelesítői szakvélemény'!$B:$B,Kivonat!AH$1))</f>
        <v/>
      </c>
      <c r="AI6" s="153" t="str">
        <f>IF(INDEX('Hitelesítői szakvélemény'!$B:$B,Kivonat!AI$1)="","",INDEX('Hitelesítői szakvélemény'!$B:$B,Kivonat!AI$1))</f>
        <v/>
      </c>
      <c r="AJ6" s="153" t="str">
        <f>IF(INDEX('Hitelesítői szakvélemény'!$B:$B,Kivonat!AJ$1)="","",INDEX('Hitelesítői szakvélemény'!$B:$B,Kivonat!AJ$1))</f>
        <v/>
      </c>
      <c r="AK6" s="153" t="str">
        <f>IF(INDEX('Hitelesítői szakvélemény'!$B:$B,Kivonat!AK$1)="","",INDEX('Hitelesítői szakvélemény'!$B:$B,Kivonat!AK$1))</f>
        <v/>
      </c>
      <c r="AL6" s="153" t="str">
        <f>IF(INDEX('Hitelesítői szakvélemény'!$B:$B,Kivonat!AL$1)="","",INDEX('Hitelesítői szakvélemény'!$B:$B,Kivonat!AL$1))</f>
        <v/>
      </c>
      <c r="AM6" s="153" t="str">
        <f>IF(INDEX('Hitelesítői szakvélemény'!$B:$B,Kivonat!AM$1)="","",INDEX('Hitelesítői szakvélemény'!$B:$B,Kivonat!AM$1))</f>
        <v/>
      </c>
      <c r="AN6" s="157" t="str">
        <f>IF(INDEX('Hitelesítői szakvélemény'!$B:$B,Kivonat!AN$1)="","",INDEX('Hitelesítői szakvélemény'!$B:$B,Kivonat!AN$1))</f>
        <v/>
      </c>
      <c r="AO6" s="702" t="str">
        <f>IF(INDEX('Hitelesítői szakvélemény'!$B:$B,Kivonat!AP$1)="","",INDEX('Hitelesítői szakvélemény'!$B:$B,Kivonat!AP$1))</f>
        <v/>
      </c>
      <c r="AP6" s="703"/>
      <c r="AQ6" s="157" t="str">
        <f>IF(INDEX('Hitelesítői szakvélemény'!$B:$B,Kivonat!AQ$1)="","",INDEX('Hitelesítői szakvélemény'!$B:$B,Kivonat!AQ$1))</f>
        <v/>
      </c>
      <c r="AR6" s="702" t="str">
        <f>IF(INDEX('Hitelesítői szakvélemény'!$B:$B,Kivonat!AS$1)="","",INDEX('Hitelesítői szakvélemény'!$B:$B,Kivonat!AS$1))</f>
        <v/>
      </c>
      <c r="AS6" s="703"/>
      <c r="AT6" s="153"/>
      <c r="AU6" s="153" t="str">
        <f>IF(INDEX('Hitelesítői szakvélemény'!$B:$B,Kivonat!AU$1)="","",INDEX('Hitelesítői szakvélemény'!$B:$B,Kivonat!AU$1))</f>
        <v/>
      </c>
      <c r="AV6" s="153" t="str">
        <f>IF(INDEX('Hitelesítői szakvélemény'!$B:$B,Kivonat!AV$1)="","",INDEX('Hitelesítői szakvélemény'!$B:$B,Kivonat!AV$1))</f>
        <v/>
      </c>
      <c r="AW6" s="153" t="str">
        <f>IF(INDEX('Hitelesítői szakvélemény'!$B:$B,Kivonat!AW$1)="","",INDEX('Hitelesítői szakvélemény'!$B:$B,Kivonat!AW$1))</f>
        <v/>
      </c>
      <c r="AX6" s="153" t="str">
        <f>IF(INDEX('Hitelesítői szakvélemény'!$B:$B,Kivonat!AX$1)="","",INDEX('Hitelesítői szakvélemény'!$B:$B,Kivonat!AX$1))</f>
        <v/>
      </c>
      <c r="AY6" s="153" t="str">
        <f>IF(INDEX('Hitelesítői szakvélemény'!$B:$B,Kivonat!AY$1)="","",INDEX('Hitelesítői szakvélemény'!$B:$B,Kivonat!AY$1))</f>
        <v/>
      </c>
      <c r="AZ6" s="153" t="str">
        <f>IF(INDEX('Hitelesítői szakvélemény'!$B:$B,Kivonat!AZ$1)="","",INDEX('Hitelesítői szakvélemény'!$B:$B,Kivonat!AZ$1))</f>
        <v/>
      </c>
      <c r="BA6" s="157" t="str">
        <f>IF(INDEX('Hitelesítői szakvélemény'!$B:$B,Kivonat!BA$1)="","",INDEX('Hitelesítői szakvélemény'!$B:$B,Kivonat!BA$1))</f>
        <v/>
      </c>
      <c r="BB6" s="702" t="str">
        <f>IF(INDEX('Hitelesítői szakvélemény'!$B:$B,Kivonat!BC$1)="","",INDEX('Hitelesítői szakvélemény'!$B:$B,Kivonat!BC$1))</f>
        <v/>
      </c>
      <c r="BC6" s="703"/>
      <c r="BD6" s="157" t="str">
        <f>IF(INDEX('Hitelesítői szakvélemény'!$B:$B,Kivonat!BD$1)="","",INDEX('Hitelesítői szakvélemény'!$B:$B,Kivonat!BD$1))</f>
        <v/>
      </c>
      <c r="BE6" s="702" t="str">
        <f>IF(INDEX('Hitelesítői szakvélemény'!$B:$B,Kivonat!BF$1)="","",INDEX('Hitelesítői szakvélemény'!$B:$B,Kivonat!BF$1))</f>
        <v/>
      </c>
      <c r="BF6" s="703"/>
      <c r="BG6" s="153" t="str">
        <f>IF(INDEX('Hitelesítői szakvélemény'!$B:$B,Kivonat!BG$1)="","",INDEX('Hitelesítői szakvélemény'!$B:$B,Kivonat!BG$1))</f>
        <v/>
      </c>
      <c r="BH6" s="153" t="str">
        <f>IF(INDEX('Hitelesítői szakvélemény'!$B:$B,Kivonat!BH$1)="","",INDEX('Hitelesítői szakvélemény'!$B:$B,Kivonat!BH$1))</f>
        <v/>
      </c>
      <c r="BI6" s="153" t="str">
        <f>IF(INDEX('Hitelesítői szakvélemény'!$B:$B,Kivonat!BI$1)="","",INDEX('Hitelesítői szakvélemény'!$B:$B,Kivonat!BI$1))</f>
        <v/>
      </c>
      <c r="BJ6" s="157" t="str">
        <f>IF(INDEX('Hitelesítői szakvélemény'!$B:$B,Kivonat!BJ$1)="","",INDEX('Hitelesítői szakvélemény'!$B:$B,Kivonat!BJ$1))</f>
        <v/>
      </c>
      <c r="BK6" s="702" t="str">
        <f>IF(INDEX('Hitelesítői szakvélemény'!$B:$B,Kivonat!BL$1)="","",INDEX('Hitelesítői szakvélemény'!$B:$B,Kivonat!BL$1))</f>
        <v/>
      </c>
      <c r="BL6" s="703"/>
      <c r="BM6" s="157" t="str">
        <f>IF(INDEX('Hitelesítői szakvélemény'!$B:$B,Kivonat!BM$1)="","",INDEX('Hitelesítői szakvélemény'!$B:$B,Kivonat!BM$1))</f>
        <v/>
      </c>
      <c r="BN6" s="702" t="str">
        <f>IF(INDEX('Hitelesítői szakvélemény'!$B:$B,Kivonat!BO$1)="","",INDEX('Hitelesítői szakvélemény'!$B:$B,Kivonat!BO$1))</f>
        <v/>
      </c>
      <c r="BO6" s="703"/>
      <c r="BP6" s="153" t="str">
        <f>IF(INDEX('Hitelesítői szakvélemény'!$B:$B,Kivonat!BP$1)="","",INDEX('Hitelesítői szakvélemény'!$B:$B,Kivonat!BP$1))</f>
        <v/>
      </c>
      <c r="BQ6" s="157" t="str">
        <f>IF(INDEX('Hitelesítői szakvélemény'!$B:$B,Kivonat!BQ$1)="","",INDEX('Hitelesítői szakvélemény'!$B:$B,Kivonat!BQ$1))</f>
        <v/>
      </c>
      <c r="BR6" s="702" t="str">
        <f>IF(INDEX('Hitelesítői szakvélemény'!$B:$B,Kivonat!BS$1)="","",INDEX('Hitelesítői szakvélemény'!$B:$B,Kivonat!BS$1))</f>
        <v/>
      </c>
      <c r="BS6" s="703"/>
      <c r="BT6" s="157" t="str">
        <f>IF(INDEX('Hitelesítői szakvélemény'!$B:$B,Kivonat!BT$1)="","",INDEX('Hitelesítői szakvélemény'!$B:$B,Kivonat!BT$1))</f>
        <v/>
      </c>
      <c r="BU6" s="702" t="str">
        <f>IF(INDEX('Hitelesítői szakvélemény'!$B:$B,Kivonat!BV$1)="","",INDEX('Hitelesítői szakvélemény'!$B:$B,Kivonat!BV$1))</f>
        <v/>
      </c>
      <c r="BV6" s="703"/>
      <c r="BW6" s="157" t="str">
        <f>IF(INDEX('Hitelesítői szakvélemény'!$B:$B,Kivonat!BW$1)="","",INDEX('Hitelesítői szakvélemény'!$B:$B,Kivonat!BW$1))</f>
        <v/>
      </c>
      <c r="BX6" s="702" t="str">
        <f>IF(INDEX('Hitelesítői szakvélemény'!$B:$B,Kivonat!BY$1)="","",INDEX('Hitelesítői szakvélemény'!$B:$B,Kivonat!BY$1))</f>
        <v/>
      </c>
      <c r="BY6" s="703"/>
      <c r="BZ6" s="157" t="str">
        <f>IF(INDEX('Hitelesítői szakvélemény'!$B:$B,Kivonat!BZ$1)="","",INDEX('Hitelesítői szakvélemény'!$B:$B,Kivonat!BZ$1))</f>
        <v/>
      </c>
      <c r="CA6" s="702" t="str">
        <f>IF(INDEX('Hitelesítői szakvélemény'!$B:$B,Kivonat!CB$1)="","",INDEX('Hitelesítői szakvélemény'!$B:$B,Kivonat!CB$1))</f>
        <v/>
      </c>
      <c r="CB6" s="703"/>
      <c r="CC6" s="157" t="str">
        <f>IF(INDEX('Hitelesítői szakvélemény'!$B:$B,Kivonat!CC$1)="","",INDEX('Hitelesítői szakvélemény'!$B:$B,Kivonat!CC$1))</f>
        <v/>
      </c>
      <c r="CD6" s="702" t="str">
        <f>IF(INDEX('Hitelesítői szakvélemény'!$B:$B,Kivonat!CE$1)="","",INDEX('Hitelesítői szakvélemény'!$B:$B,Kivonat!CE$1))</f>
        <v/>
      </c>
      <c r="CE6" s="703"/>
      <c r="CF6" s="153" t="str">
        <f>IF(INDEX('Hitelesítői szakvélemény'!$B:$B,Kivonat!CF$1)="","",INDEX('Hitelesítői szakvélemény'!$B:$B,Kivonat!CF$1))</f>
        <v>Elvégeztük a szakvéleményben hivatkozott, a fenti üzemeltetői jelentésben szereplő ingyenes kiosztáshoz kapcsolódó adatok hitelesítését.  A vállalt hitelesítési munka alapján (lásd a 2. mellékletet) megállapítható, hogy ezek az adatok megfelelően fel vannak tüntetve.</v>
      </c>
      <c r="CG6" s="153" t="str">
        <f>IF(INDEX('Hitelesítői szakvélemény'!$B:$B,Kivonat!CG$1)="","",INDEX('Hitelesítői szakvélemény'!$B:$B,Kivonat!CG$1))</f>
        <v>Elvégeztük a szakvéleményben hivatkozott, a fenti üzemeltetői jelentésben szereplő ingyenes kiosztáshoz kapcsolódó adatok hitelesítését.   A vállalt hitelesítési munka alapján (lásd a 2. mellékletet) megállapítható, hogy ezek az adatok megfelelően fel vannak tüntetve, az alábbiak kivételével:</v>
      </c>
      <c r="CH6" s="153" t="str">
        <f>IF(INDEX('Hitelesítői szakvélemény'!$B:$B,Kivonat!CH$1)="","",INDEX('Hitelesítői szakvélemény'!$B:$B,Kivonat!CH$1))</f>
        <v>1.</v>
      </c>
      <c r="CI6" s="153" t="str">
        <f>IF(INDEX('Hitelesítői szakvélemény'!$B:$B,Kivonat!CI$1)="","",INDEX('Hitelesítői szakvélemény'!$B:$B,Kivonat!CI$1))</f>
        <v>2.</v>
      </c>
      <c r="CJ6" s="153" t="str">
        <f>IF(INDEX('Hitelesítői szakvélemény'!$B:$B,Kivonat!CJ$1)="","",INDEX('Hitelesítői szakvélemény'!$B:$B,Kivonat!CJ$1))</f>
        <v>3.</v>
      </c>
      <c r="CK6" s="153" t="str">
        <f>IF(INDEX('Hitelesítői szakvélemény'!$B:$B,Kivonat!CK$1)="","",INDEX('Hitelesítői szakvélemény'!$B:$B,Kivonat!CK$1))</f>
        <v/>
      </c>
      <c r="CL6" s="153" t="str">
        <f>IF(INDEX('Hitelesítői szakvélemény'!$B:$B,Kivonat!CL$1)="","",INDEX('Hitelesítői szakvélemény'!$B:$B,Kivonat!CL$1))</f>
        <v/>
      </c>
      <c r="CM6" s="153" t="str">
        <f>IF(INDEX('Hitelesítői szakvélemény'!$B:$B,Kivonat!CM$1)="","",INDEX('Hitelesítői szakvélemény'!$B:$B,Kivonat!CM$1))</f>
        <v/>
      </c>
      <c r="CN6" s="153" t="str">
        <f>IF(INDEX('Hitelesítői szakvélemény'!$B:$B,Kivonat!CN$1)="","",INDEX('Hitelesítői szakvélemény'!$B:$B,Kivonat!CN$1))</f>
        <v/>
      </c>
      <c r="CO6" s="153" t="str">
        <f>IF(INDEX('Hitelesítői szakvélemény'!$B:$B,Kivonat!CO$1)="","",INDEX('Hitelesítői szakvélemény'!$B:$B,Kivonat!CO$1))</f>
        <v/>
      </c>
      <c r="CP6" s="153" t="str">
        <f>IF(INDEX('Hitelesítői szakvélemény'!$B:$B,Kivonat!CP$1)="","",INDEX('Hitelesítői szakvélemény'!$B:$B,Kivonat!CP$1))</f>
        <v/>
      </c>
      <c r="CQ6" s="153" t="str">
        <f>IF(INDEX('Hitelesítői szakvélemény'!$B:$B,Kivonat!CQ$1)="","",INDEX('Hitelesítői szakvélemény'!$B:$B,Kivonat!CQ$1))</f>
        <v/>
      </c>
      <c r="CR6" s="153" t="str">
        <f>IF(INDEX('Hitelesítői szakvélemény'!$B:$B,Kivonat!CR$1)="","",INDEX('Hitelesítői szakvélemény'!$B:$B,Kivonat!CR$1))</f>
        <v/>
      </c>
      <c r="CS6" s="153" t="str">
        <f>IF(INDEX('Hitelesítői szakvélemény'!$B:$B,Kivonat!CS$1)="","",INDEX('Hitelesítői szakvélemény'!$B:$B,Kivonat!CS$1))</f>
        <v>Elvégeztük a szakvéleményben hivatkozott, a fenti üzemeltetői jelentésben szereplő ingyenes kiosztáshoz kapcsolódó adatok hitelesítését.  A vállalt hitelesítési munka alapján (lásd a 2. mellékletet) megállapítható, hogy ezek az adatok NEM hitelesíthetők lényeges valótlanságtól mentesnek, az alábbi okokból:</v>
      </c>
      <c r="CT6" s="153" t="str">
        <f>IF(INDEX('Hitelesítői szakvélemény'!$B:$B,Kivonat!CT$1)="","",INDEX('Hitelesítői szakvélemény'!$B:$B,Kivonat!CT$1))</f>
        <v>•  kijavítatlan lényeges valótlanság (egyedi vagy összesített) áll fenn.</v>
      </c>
      <c r="CU6" s="153" t="str">
        <f>IF(INDEX('Hitelesítői szakvélemény'!$B:$B,Kivonat!CU$1)="","",INDEX('Hitelesítői szakvélemény'!$B:$B,Kivonat!CU$1))</f>
        <v>•  kijavítatlan, lényeges eltérés (egyedi vagy összesített) áll fenn, azaz olyan mértékű elvárható bizonyossággal hitelesíteni lehessen.</v>
      </c>
      <c r="CV6" s="153" t="str">
        <f>IF(INDEX('Hitelesítői szakvélemény'!$B:$B,Kivonat!CV$1)="","",INDEX('Hitelesítői szakvélemény'!$B:$B,Kivonat!CV$1))</f>
        <v>•  a hitelesítés terjedelme túl korlátozott, az alábbiak miatt:</v>
      </c>
      <c r="CW6" s="153" t="str">
        <f>IF(INDEX('Hitelesítői szakvélemény'!$B:$B,Kivonat!CW$1)="","",INDEX('Hitelesítői szakvélemény'!$B:$B,Kivonat!CW$1))</f>
        <v>- olyan hiányosságok vagy korlátozások álltak fenn a hitelesítésre rendelkezésre bocsátott adatokban és információkban (pl. nem megfelelő bizonyíték), hogy nem történhetett meg teljes körűen a jelentés elvárható bizonyossági fokkal történő értékelése, vagy a hitelesítés elvégzése.</v>
      </c>
      <c r="CX6" s="153" t="str">
        <f>IF(INDEX('Hitelesítői szakvélemény'!$B:$B,Kivonat!CX$1)="","",INDEX('Hitelesítői szakvélemény'!$B:$B,Kivonat!CX$1))</f>
        <v>- a nyomonkövetési módszertani terv terjedelme nem volt elégséges, ill. nem volt elég egyértelmű, hogy hitelesítési következtetést lehessen megfogalmazni.</v>
      </c>
      <c r="CY6" s="153" t="str">
        <f>IF(INDEX('Hitelesítői szakvélemény'!$B:$B,Kivonat!CY$1)="","",INDEX('Hitelesítői szakvélemény'!$B:$B,Kivonat!CY$1))</f>
        <v>- a nyomonkövetési módszertani tervet az illetékes hatóság nem hagyta jóvá.</v>
      </c>
      <c r="CZ6" s="153" t="str">
        <f>IF(INDEX('Hitelesítői szakvélemény'!$B:$B,Kivonat!CZ$1)="","",INDEX('Hitelesítői szakvélemény'!$B:$B,Kivonat!CZ$1))</f>
        <v/>
      </c>
      <c r="DA6" s="32"/>
      <c r="DB6" s="153" t="str">
        <f>IF(INDEX('Hitelesítői szakvélemény'!$B:$B,Kivonat!DB$1)="","",INDEX('Hitelesítői szakvélemény'!$B:$B,Kivonat!DB$1))</f>
        <v/>
      </c>
      <c r="DC6" s="153" t="str">
        <f>IF(INDEX('Hitelesítői szakvélemény'!$B:$B,Kivonat!DC$1)="","",INDEX('Hitelesítői szakvélemény'!$B:$B,Kivonat!DC$1))</f>
        <v/>
      </c>
      <c r="DD6" s="153" t="str">
        <f>IF(INDEX('Hitelesítői szakvélemény'!$B:$B,Kivonat!DD$1)="","",INDEX('Hitelesítői szakvélemény'!$B:$B,Kivonat!DD$1))</f>
        <v/>
      </c>
      <c r="DE6" s="153" t="str">
        <f>IF(INDEX('Hitelesítői szakvélemény'!$B:$B,Kivonat!DE$1)="","",INDEX('Hitelesítői szakvélemény'!$B:$B,Kivonat!DE$1))</f>
        <v/>
      </c>
      <c r="DF6" s="153" t="str">
        <f>IF(INDEX('Hitelesítői szakvélemény'!$B:$B,Kivonat!DF$1)="","",INDEX('Hitelesítői szakvélemény'!$B:$B,Kivonat!DF$1))</f>
        <v/>
      </c>
      <c r="DG6" s="153" t="str">
        <f>IF(INDEX('Hitelesítői szakvélemény'!$B:$B,Kivonat!DG$1)="","",INDEX('Hitelesítői szakvélemény'!$B:$B,Kivonat!DG$1))</f>
        <v/>
      </c>
      <c r="DH6" s="153" t="str">
        <f>IF(INDEX('Hitelesítői szakvélemény'!$B:$B,Kivonat!DH$1)="","",INDEX('Hitelesítői szakvélemény'!$B:$B,Kivonat!DH$1))</f>
        <v/>
      </c>
      <c r="DI6" s="153" t="str">
        <f>IF(INDEX('Hitelesítői szakvélemény'!$B:$B,Kivonat!DI$1)="","",INDEX('Hitelesítői szakvélemény'!$B:$B,Kivonat!DI$1))</f>
        <v/>
      </c>
      <c r="DJ6" s="153" t="str">
        <f>IF(INDEX('Hitelesítői szakvélemény'!$B:$B,Kivonat!DJ$1)="","",INDEX('Hitelesítői szakvélemény'!$B:$B,Kivonat!DJ$1))</f>
        <v/>
      </c>
      <c r="DK6" s="153" t="str">
        <f>IF(INDEX('Hitelesítői szakvélemény'!$B:$B,Kivonat!DK$1)="","",INDEX('Hitelesítői szakvélemény'!$B:$B,Kivonat!DK$1))</f>
        <v/>
      </c>
      <c r="DL6" s="153" t="str">
        <f>IF(INDEX('Hitelesítői szakvélemény'!$B:$B,Kivonat!DL$1)="","",INDEX('Hitelesítői szakvélemény'!$B:$B,Kivonat!DL$1))</f>
        <v/>
      </c>
      <c r="DM6" s="153" t="str">
        <f>IF(INDEX('Hitelesítői szakvélemény'!$B:$B,Kivonat!DM$1)="","",INDEX('Hitelesítői szakvélemény'!$B:$B,Kivonat!DM$1))</f>
        <v/>
      </c>
      <c r="DN6" s="153" t="str">
        <f>IF(INDEX('Hitelesítői szakvélemény'!$B:$B,Kivonat!DN$1)="","",INDEX('Hitelesítői szakvélemény'!$B:$B,Kivonat!DN$1))</f>
        <v/>
      </c>
      <c r="DO6" s="153" t="str">
        <f>IF(INDEX('Hitelesítői szakvélemény'!$B:$B,Kivonat!DO$1)="","",INDEX('Hitelesítői szakvélemény'!$B:$B,Kivonat!DO$1))</f>
        <v/>
      </c>
      <c r="DP6" s="32"/>
      <c r="DQ6" s="153" t="str">
        <f>IF('1. Melléklet - Megállapítások'!$E$111="","",'1. Melléklet - Megállapítások'!$E$111)</f>
        <v>-- válasszon --</v>
      </c>
      <c r="DR6" s="153" t="str">
        <f>IF('1. Melléklet - Megállapítások'!$E$112="","",'1. Melléklet - Megállapítások'!$E$112)</f>
        <v>-- válasszon --</v>
      </c>
      <c r="DS6" s="153" t="str">
        <f>IF('1. Melléklet - Megállapítások'!$E$113="","",'1. Melléklet - Megállapítások'!$E$113)</f>
        <v>-- válasszon --</v>
      </c>
      <c r="DT6" s="163"/>
      <c r="DU6" s="153" t="str">
        <f>IF('1. Melléklet - Megállapítások'!$E$115="","",'1. Melléklet - Megállapítások'!$E$115)</f>
        <v>-- válasszon --</v>
      </c>
      <c r="DV6" s="153" t="str">
        <f>IF('1. Melléklet - Megállapítások'!$B$116="","",'1. Melléklet - Megállapítások'!$B$116)</f>
        <v/>
      </c>
      <c r="DW6" s="153" t="str">
        <f>IF('1. Melléklet - Megállapítások'!$E$117="","",'1. Melléklet - Megállapítások'!$E$117)</f>
        <v>-- válasszon --</v>
      </c>
      <c r="DX6" s="153" t="str">
        <f>IF('1. Melléklet - Megállapítások'!$B$118="","",'1. Melléklet - Megállapítások'!$B$118)</f>
        <v/>
      </c>
    </row>
    <row r="8" spans="1:133" s="32" customFormat="1" ht="26.25" x14ac:dyDescent="0.2">
      <c r="A8" s="170"/>
      <c r="B8" s="149" t="str">
        <f>Translations!$B$353</f>
        <v>Megállapítások</v>
      </c>
      <c r="D8" s="54" t="str">
        <f>'1. Melléklet - Megállapítások'!A4</f>
        <v xml:space="preserve">1A melléklet – Valótlanságok, nem megfelelőségek, eltérések és javasolt fejlesztések </v>
      </c>
    </row>
    <row r="9" spans="1:133" ht="50.1" customHeight="1" x14ac:dyDescent="0.2">
      <c r="B9" s="147" t="str">
        <f>B$4</f>
        <v xml:space="preserve">Egyedi azonosító: </v>
      </c>
      <c r="C9" s="147" t="str">
        <f>C$4</f>
        <v xml:space="preserve">Az üzemeltető neve: </v>
      </c>
      <c r="D9" s="147" t="str">
        <f>D$4</f>
        <v>A létesítmény megnevezése:</v>
      </c>
      <c r="E9" s="708" t="str">
        <f>'1. Melléklet - Megállapítások'!A6</f>
        <v>A.</v>
      </c>
      <c r="F9" s="706" t="str">
        <f>'1. Melléklet - Megállapítások'!B6</f>
        <v>Kijavítatlan valótlanságok, amelyeket nem korrigáltak a hitelesítői jelentés kibocsátása előtt</v>
      </c>
      <c r="G9" s="706"/>
      <c r="H9" s="693" t="str">
        <f>'1. Melléklet - Megállapítások'!A18</f>
        <v>B.</v>
      </c>
      <c r="I9" s="706" t="str">
        <f>'1. Melléklet - Megállapítások'!B18</f>
        <v>Kijavítatlan, a hitelesítés során azonosított nem megfelelőségek a kiosztási szabályokat tartalmazó EU rendelet szerint</v>
      </c>
      <c r="J9" s="706"/>
      <c r="K9" s="693" t="str">
        <f>'1. Melléklet - Megállapítások'!A30</f>
        <v>C.</v>
      </c>
      <c r="L9" s="706" t="str">
        <f>'1. Melléklet - Megállapítások'!B30</f>
        <v>A nyomonkövetési módszertani terv kijavítatlan eltérései</v>
      </c>
      <c r="M9" s="706"/>
      <c r="N9" s="693" t="str">
        <f>'1. Melléklet - Megállapítások'!A43</f>
        <v>D.</v>
      </c>
      <c r="O9" s="698" t="str">
        <f>'1. Melléklet - Megállapítások'!B43</f>
        <v xml:space="preserve">Esetlegesen javasolt fejlesztések </v>
      </c>
      <c r="P9" s="693" t="str">
        <f>'1. Melléklet - Megállapítások'!A55</f>
        <v>E.</v>
      </c>
      <c r="Q9" s="698" t="str">
        <f>'1. Melléklet - Megállapítások'!B55</f>
        <v>Az előző időszak nem rendezett észrevételei vagy fejlesztései.  
Bármely, a hitelesítői jelentésben az előző kiosztási időszak adataira közölt észrevételt vagy fejlesztést, amelyet azóta rendeztek, nem szükséges itt újra felsorolni.</v>
      </c>
      <c r="R9" s="693" t="str">
        <f>'1. Melléklet - Megállapítások'!A67</f>
        <v>F.</v>
      </c>
      <c r="S9" s="698" t="str">
        <f>'1. Melléklet - Megállapítások'!B67</f>
        <v>Annak indoklása, hogy miért nem végezték el az energiahatékonysági ajánlások megvalósításának ellenőrzését</v>
      </c>
      <c r="T9" s="693" t="str">
        <f>'1. Melléklet - Megállapítások'!A74</f>
        <v>G.</v>
      </c>
      <c r="U9" s="698" t="str">
        <f>'1. Melléklet - Megállapítások'!B75</f>
        <v>Ajánlás</v>
      </c>
      <c r="V9" s="698" t="str">
        <f>'1. Melléklet - Megállapítások'!C75</f>
        <v>Állapot</v>
      </c>
      <c r="W9" s="698" t="str">
        <f>'1. Melléklet - Megállapítások'!D75</f>
        <v>Észrevételek</v>
      </c>
      <c r="X9" s="693" t="str">
        <f>'1. Melléklet - Megállapítások'!A87</f>
        <v>H.</v>
      </c>
      <c r="Y9" s="698" t="str">
        <f>'1. Melléklet - Megállapítások'!B87</f>
        <v>Annak indoklása, hogy miért nem végezték el az ingyenes kiosztás feltételekhez kötése alóli kivételek alkalmazásának ellenőrzését, és egyéb vonatkozó észrevételek</v>
      </c>
      <c r="Z9" s="693" t="str">
        <f>'1. Melléklet - Megállapítások'!A94</f>
        <v>I.</v>
      </c>
      <c r="AA9" s="693" t="str">
        <f>'1. Melléklet - Megállapítások'!B95</f>
        <v>Alkalmazható kivételek</v>
      </c>
      <c r="AB9" s="693" t="str">
        <f>'1. Melléklet - Megállapítások'!C95</f>
        <v>Ajánlás megnevezése és észrevételek</v>
      </c>
      <c r="AC9" s="695"/>
      <c r="AE9" s="701" t="e">
        <f>'3. Melléklet - Változások'!A5</f>
        <v>#REF!</v>
      </c>
      <c r="AF9" s="701" t="str">
        <f>'3. Melléklet - Változások'!A6</f>
        <v>A) az illetékes hatóság által jóváhagyott, de jóváhagyott nyomonkövetési módszertani tervbe a hitelesítés befejezésekor nem foglalt észrevételek</v>
      </c>
      <c r="AG9" s="701"/>
      <c r="AH9" s="701" t="str">
        <f>'3. Melléklet - Változások'!A19</f>
        <v>B) A hitelesítő által azonosított, és az illetékes hatóságnak be NEM jelentett észrevételek</v>
      </c>
      <c r="AI9" s="701"/>
      <c r="DP9" s="47"/>
      <c r="EC9" s="352"/>
    </row>
    <row r="10" spans="1:133" x14ac:dyDescent="0.2">
      <c r="B10" s="147"/>
      <c r="C10" s="147"/>
      <c r="D10" s="147"/>
      <c r="E10" s="708"/>
      <c r="F10" s="161"/>
      <c r="G10" s="160" t="str">
        <f>'1. Melléklet - Megállapítások'!E6</f>
        <v>Lényeges?</v>
      </c>
      <c r="H10" s="694"/>
      <c r="I10" s="161"/>
      <c r="J10" s="160" t="str">
        <f>'1. Melléklet - Megállapítások'!E18</f>
        <v>Lényeges?</v>
      </c>
      <c r="K10" s="694"/>
      <c r="L10" s="161"/>
      <c r="M10" s="160" t="str">
        <f>'1. Melléklet - Megállapítások'!E31</f>
        <v>Lényeges?</v>
      </c>
      <c r="N10" s="694"/>
      <c r="O10" s="699"/>
      <c r="P10" s="694"/>
      <c r="Q10" s="699"/>
      <c r="R10" s="694"/>
      <c r="S10" s="699"/>
      <c r="T10" s="694"/>
      <c r="U10" s="699"/>
      <c r="V10" s="699" t="str">
        <f>'1. Melléklet - Megállapítások'!C75</f>
        <v>Állapot</v>
      </c>
      <c r="W10" s="699"/>
      <c r="X10" s="694"/>
      <c r="Y10" s="699"/>
      <c r="Z10" s="694"/>
      <c r="AA10" s="694"/>
      <c r="AB10" s="696"/>
      <c r="AC10" s="697"/>
      <c r="AE10" s="707"/>
      <c r="AF10" s="707"/>
      <c r="AG10" s="707"/>
      <c r="AH10" s="707"/>
      <c r="AI10" s="707"/>
      <c r="DP10" s="47"/>
      <c r="EC10" s="352"/>
    </row>
    <row r="11" spans="1:133" s="32" customFormat="1" x14ac:dyDescent="0.2">
      <c r="A11" s="171"/>
      <c r="B11" s="158" t="str">
        <f t="shared" ref="B11:B20" si="7">B$6</f>
        <v/>
      </c>
      <c r="C11" s="158" t="str">
        <f t="shared" ref="C11:D20" si="8">C$6</f>
        <v/>
      </c>
      <c r="D11" s="158" t="str">
        <f t="shared" si="8"/>
        <v/>
      </c>
      <c r="E11" s="164" t="str">
        <f>'1. Melléklet - Megállapítások'!A7</f>
        <v>A1</v>
      </c>
      <c r="F11" s="162" t="str">
        <f>IF('1. Melléklet - Megállapítások'!B7="","",'1. Melléklet - Megállapítások'!B7)</f>
        <v/>
      </c>
      <c r="G11" s="155" t="str">
        <f>IF('1. Melléklet - Megállapítások'!E7="","",'1. Melléklet - Megállapítások'!E7)</f>
        <v>-- válasszon --</v>
      </c>
      <c r="H11" s="164" t="str">
        <f>'1. Melléklet - Megállapítások'!A19</f>
        <v>B1</v>
      </c>
      <c r="I11" s="162" t="str">
        <f>IF('1. Melléklet - Megállapítások'!B19="","",'1. Melléklet - Megállapítások'!B19)</f>
        <v/>
      </c>
      <c r="J11" s="155" t="str">
        <f>IF('1. Melléklet - Megállapítások'!E19="","",'1. Melléklet - Megállapítások'!E19)</f>
        <v>-- válasszon --</v>
      </c>
      <c r="K11" s="164" t="str">
        <f>'1. Melléklet - Megállapítások'!A32</f>
        <v>C1</v>
      </c>
      <c r="L11" s="162" t="str">
        <f>IF('1. Melléklet - Megállapítások'!B32="","",'1. Melléklet - Megállapítások'!B32)</f>
        <v/>
      </c>
      <c r="M11" s="155" t="str">
        <f>IF('1. Melléklet - Megállapítások'!E32="","",'1. Melléklet - Megállapítások'!E32)</f>
        <v>-- válasszon --</v>
      </c>
      <c r="N11" s="164" t="str">
        <f>'1. Melléklet - Megállapítások'!A44</f>
        <v>D1</v>
      </c>
      <c r="O11" s="162" t="str">
        <f>IF('1. Melléklet - Megállapítások'!B44="","",'1. Melléklet - Megállapítások'!B44)</f>
        <v/>
      </c>
      <c r="P11" s="164" t="str">
        <f>'1. Melléklet - Megállapítások'!A56</f>
        <v>E1</v>
      </c>
      <c r="Q11" s="162" t="str">
        <f>IF('1. Melléklet - Megállapítások'!B56="","",'1. Melléklet - Megállapítások'!B56)</f>
        <v/>
      </c>
      <c r="R11" s="164" t="str">
        <f>'1. Melléklet - Megállapítások'!A68</f>
        <v>F1</v>
      </c>
      <c r="S11" s="162" t="str">
        <f>IF('1. Melléklet - Megállapítások'!B68="","",'1. Melléklet - Megállapítások'!B68)</f>
        <v/>
      </c>
      <c r="T11" s="164" t="str">
        <f>'1. Melléklet - Megállapítások'!A76</f>
        <v>G1</v>
      </c>
      <c r="U11" s="358" t="str">
        <f>IF('1. Melléklet - Megállapítások'!B76="","",'1. Melléklet - Megállapítások'!B76)</f>
        <v/>
      </c>
      <c r="V11" s="358" t="str">
        <f>'1. Melléklet - Megállapítások'!C76</f>
        <v>-- select --</v>
      </c>
      <c r="W11" s="358" t="str">
        <f>IF('1. Melléklet - Megállapítások'!D76="","",'1. Melléklet - Megállapítások'!D76)</f>
        <v/>
      </c>
      <c r="X11" s="164" t="str">
        <f>'1. Melléklet - Megállapítások'!A88</f>
        <v>H1</v>
      </c>
      <c r="Y11" s="162" t="str">
        <f>IF('1. Melléklet - Megállapítások'!B88="","",'1. Melléklet - Megállapítások'!B88)</f>
        <v/>
      </c>
      <c r="Z11" s="164" t="str">
        <f>'1. Melléklet - Megállapítások'!A96</f>
        <v>I1</v>
      </c>
      <c r="AA11" s="358" t="str">
        <f>IF('1. Melléklet - Megállapítások'!B96="","",'1. Melléklet - Megállapítások'!B96)</f>
        <v>-- select --</v>
      </c>
      <c r="AB11" s="358" t="str">
        <f>IF('1. Melléklet - Megállapítások'!C96="","",'1. Melléklet - Megállapítások'!C96)</f>
        <v/>
      </c>
      <c r="AC11" s="358" t="str">
        <f>IF('1. Melléklet - Megállapítások'!C97="","",'1. Melléklet - Megállapítások'!C97)</f>
        <v/>
      </c>
      <c r="AE11" s="148"/>
      <c r="AF11" s="165">
        <f>'3. Melléklet - Változások'!A8</f>
        <v>1</v>
      </c>
      <c r="AG11" s="162" t="str">
        <f>IF('3. Melléklet - Változások'!B8="","",'3. Melléklet - Változások'!B8)</f>
        <v/>
      </c>
      <c r="AH11" s="165">
        <f>'3. Melléklet - Változások'!A21</f>
        <v>1</v>
      </c>
      <c r="AI11" s="162" t="str">
        <f>IF('3. Melléklet - Változások'!B21="","",'3. Melléklet - Változások'!B21)</f>
        <v/>
      </c>
      <c r="EC11" s="357"/>
    </row>
    <row r="12" spans="1:133" s="32" customFormat="1" x14ac:dyDescent="0.2">
      <c r="A12" s="170"/>
      <c r="B12" s="158" t="str">
        <f t="shared" si="7"/>
        <v/>
      </c>
      <c r="C12" s="158" t="str">
        <f t="shared" si="8"/>
        <v/>
      </c>
      <c r="D12" s="158" t="str">
        <f t="shared" si="8"/>
        <v/>
      </c>
      <c r="E12" s="164" t="str">
        <f>'1. Melléklet - Megállapítások'!A8</f>
        <v>A2</v>
      </c>
      <c r="F12" s="162" t="str">
        <f>IF('1. Melléklet - Megállapítások'!B8="","",'1. Melléklet - Megállapítások'!B8)</f>
        <v/>
      </c>
      <c r="G12" s="155" t="str">
        <f>IF('1. Melléklet - Megállapítások'!E8="","",'1. Melléklet - Megállapítások'!E8)</f>
        <v>-- válasszon --</v>
      </c>
      <c r="H12" s="164" t="str">
        <f>'1. Melléklet - Megállapítások'!A20</f>
        <v>B2</v>
      </c>
      <c r="I12" s="162" t="str">
        <f>IF('1. Melléklet - Megállapítások'!B20="","",'1. Melléklet - Megállapítások'!B20)</f>
        <v/>
      </c>
      <c r="J12" s="155" t="str">
        <f>IF('1. Melléklet - Megállapítások'!E20="","",'1. Melléklet - Megállapítások'!E20)</f>
        <v>-- válasszon --</v>
      </c>
      <c r="K12" s="164" t="str">
        <f>'1. Melléklet - Megállapítások'!A33</f>
        <v>C2</v>
      </c>
      <c r="L12" s="162" t="str">
        <f>IF('1. Melléklet - Megállapítások'!B33="","",'1. Melléklet - Megállapítások'!B33)</f>
        <v/>
      </c>
      <c r="M12" s="155" t="str">
        <f>IF('1. Melléklet - Megállapítások'!E33="","",'1. Melléklet - Megállapítások'!E33)</f>
        <v>-- válasszon --</v>
      </c>
      <c r="N12" s="164" t="str">
        <f>'1. Melléklet - Megállapítások'!A45</f>
        <v>D2</v>
      </c>
      <c r="O12" s="162" t="str">
        <f>IF('1. Melléklet - Megállapítások'!B45="","",'1. Melléklet - Megállapítások'!B45)</f>
        <v/>
      </c>
      <c r="P12" s="164" t="str">
        <f>'1. Melléklet - Megállapítások'!A57</f>
        <v>E2</v>
      </c>
      <c r="Q12" s="162" t="str">
        <f>IF('1. Melléklet - Megállapítások'!B57="","",'1. Melléklet - Megállapítások'!B57)</f>
        <v/>
      </c>
      <c r="R12" s="164" t="str">
        <f>'1. Melléklet - Megállapítások'!A69</f>
        <v>F2</v>
      </c>
      <c r="S12" s="162" t="str">
        <f>IF('1. Melléklet - Megállapítások'!B69="","",'1. Melléklet - Megállapítások'!B69)</f>
        <v/>
      </c>
      <c r="T12" s="164" t="str">
        <f>'1. Melléklet - Megállapítások'!A77</f>
        <v>G2</v>
      </c>
      <c r="U12" s="358" t="str">
        <f>IF('1. Melléklet - Megállapítások'!B77="","",'1. Melléklet - Megállapítások'!B77)</f>
        <v/>
      </c>
      <c r="V12" s="358" t="str">
        <f>'1. Melléklet - Megállapítások'!C77</f>
        <v>-- select --</v>
      </c>
      <c r="W12" s="358" t="str">
        <f>IF('1. Melléklet - Megállapítások'!D77="","",'1. Melléklet - Megállapítások'!D77)</f>
        <v/>
      </c>
      <c r="X12" s="164" t="str">
        <f>'1. Melléklet - Megállapítások'!A89</f>
        <v>H2</v>
      </c>
      <c r="Y12" s="162" t="str">
        <f>IF('1. Melléklet - Megállapítások'!B89="","",'1. Melléklet - Megállapítások'!B89)</f>
        <v/>
      </c>
      <c r="Z12" s="164" t="str">
        <f>'1. Melléklet - Megállapítások'!A98</f>
        <v>I2</v>
      </c>
      <c r="AA12" s="358" t="str">
        <f>IF('1. Melléklet - Megállapítások'!B98="","",'1. Melléklet - Megállapítások'!B98)</f>
        <v>-- select --</v>
      </c>
      <c r="AB12" s="358" t="str">
        <f>IF('1. Melléklet - Megállapítások'!C98="","",'1. Melléklet - Megállapítások'!C98)</f>
        <v/>
      </c>
      <c r="AC12" s="358" t="str">
        <f>IF('1. Melléklet - Megállapítások'!C99="","",'1. Melléklet - Megállapítások'!C99)</f>
        <v/>
      </c>
      <c r="AE12" s="148"/>
      <c r="AF12" s="165">
        <f>'3. Melléklet - Változások'!A9</f>
        <v>2</v>
      </c>
      <c r="AG12" s="162" t="str">
        <f>IF('3. Melléklet - Változások'!B9="","",'3. Melléklet - Változások'!B9)</f>
        <v/>
      </c>
      <c r="AH12" s="165">
        <f>'3. Melléklet - Változások'!A22</f>
        <v>2</v>
      </c>
      <c r="AI12" s="162" t="str">
        <f>IF('3. Melléklet - Változások'!B22="","",'3. Melléklet - Változások'!B22)</f>
        <v/>
      </c>
      <c r="EC12" s="357"/>
    </row>
    <row r="13" spans="1:133" s="32" customFormat="1" x14ac:dyDescent="0.2">
      <c r="A13" s="170"/>
      <c r="B13" s="158" t="str">
        <f t="shared" si="7"/>
        <v/>
      </c>
      <c r="C13" s="158" t="str">
        <f t="shared" si="8"/>
        <v/>
      </c>
      <c r="D13" s="158" t="str">
        <f t="shared" si="8"/>
        <v/>
      </c>
      <c r="E13" s="164" t="str">
        <f>'1. Melléklet - Megállapítások'!A9</f>
        <v>A3</v>
      </c>
      <c r="F13" s="162" t="str">
        <f>IF('1. Melléklet - Megállapítások'!B9="","",'1. Melléklet - Megállapítások'!B9)</f>
        <v/>
      </c>
      <c r="G13" s="155" t="str">
        <f>IF('1. Melléklet - Megállapítások'!E9="","",'1. Melléklet - Megállapítások'!E9)</f>
        <v>-- válasszon --</v>
      </c>
      <c r="H13" s="164" t="str">
        <f>'1. Melléklet - Megállapítások'!A21</f>
        <v>B3</v>
      </c>
      <c r="I13" s="162" t="str">
        <f>IF('1. Melléklet - Megállapítások'!B21="","",'1. Melléklet - Megállapítások'!B21)</f>
        <v/>
      </c>
      <c r="J13" s="155" t="str">
        <f>IF('1. Melléklet - Megállapítások'!E21="","",'1. Melléklet - Megállapítások'!E21)</f>
        <v>-- válasszon --</v>
      </c>
      <c r="K13" s="164" t="str">
        <f>'1. Melléklet - Megállapítások'!A34</f>
        <v>C3</v>
      </c>
      <c r="L13" s="162" t="str">
        <f>IF('1. Melléklet - Megállapítások'!B34="","",'1. Melléklet - Megállapítások'!B34)</f>
        <v/>
      </c>
      <c r="M13" s="155" t="str">
        <f>IF('1. Melléklet - Megállapítások'!E34="","",'1. Melléklet - Megállapítások'!E34)</f>
        <v>-- válasszon --</v>
      </c>
      <c r="N13" s="164" t="str">
        <f>'1. Melléklet - Megállapítások'!A46</f>
        <v>D3</v>
      </c>
      <c r="O13" s="162" t="str">
        <f>IF('1. Melléklet - Megállapítások'!B46="","",'1. Melléklet - Megállapítások'!B46)</f>
        <v/>
      </c>
      <c r="P13" s="164" t="str">
        <f>'1. Melléklet - Megállapítások'!A58</f>
        <v>E3</v>
      </c>
      <c r="Q13" s="162" t="str">
        <f>IF('1. Melléklet - Megállapítások'!B58="","",'1. Melléklet - Megállapítások'!B58)</f>
        <v/>
      </c>
      <c r="R13" s="164" t="str">
        <f>'1. Melléklet - Megállapítások'!A70</f>
        <v>F3</v>
      </c>
      <c r="S13" s="162" t="str">
        <f>IF('1. Melléklet - Megállapítások'!B70="","",'1. Melléklet - Megállapítások'!B70)</f>
        <v/>
      </c>
      <c r="T13" s="164" t="str">
        <f>'1. Melléklet - Megállapítások'!A78</f>
        <v>G3</v>
      </c>
      <c r="U13" s="358" t="str">
        <f>IF('1. Melléklet - Megállapítások'!B78="","",'1. Melléklet - Megállapítások'!B78)</f>
        <v/>
      </c>
      <c r="V13" s="358" t="str">
        <f>'1. Melléklet - Megállapítások'!C78</f>
        <v>-- select --</v>
      </c>
      <c r="W13" s="358" t="str">
        <f>IF('1. Melléklet - Megállapítások'!D78="","",'1. Melléklet - Megállapítások'!D78)</f>
        <v/>
      </c>
      <c r="X13" s="164" t="str">
        <f>'1. Melléklet - Megállapítások'!A90</f>
        <v>H3</v>
      </c>
      <c r="Y13" s="162" t="str">
        <f>IF('1. Melléklet - Megállapítások'!B90="","",'1. Melléklet - Megállapítások'!B90)</f>
        <v/>
      </c>
      <c r="Z13" s="164" t="str">
        <f>'1. Melléklet - Megállapítások'!A100</f>
        <v>I3</v>
      </c>
      <c r="AA13" s="358" t="str">
        <f>IF('1. Melléklet - Megállapítások'!B100="","",'1. Melléklet - Megállapítások'!B100)</f>
        <v>-- select --</v>
      </c>
      <c r="AB13" s="358" t="str">
        <f>IF('1. Melléklet - Megállapítások'!C100="","",'1. Melléklet - Megállapítások'!C100)</f>
        <v/>
      </c>
      <c r="AC13" s="358" t="str">
        <f>IF('1. Melléklet - Megállapítások'!C101="","",'1. Melléklet - Megállapítások'!C101)</f>
        <v/>
      </c>
      <c r="AE13" s="148"/>
      <c r="AF13" s="165">
        <f>'3. Melléklet - Változások'!A10</f>
        <v>3</v>
      </c>
      <c r="AG13" s="162" t="str">
        <f>IF('3. Melléklet - Változások'!B10="","",'3. Melléklet - Változások'!B10)</f>
        <v/>
      </c>
      <c r="AH13" s="165">
        <f>'3. Melléklet - Változások'!A23</f>
        <v>3</v>
      </c>
      <c r="AI13" s="162" t="str">
        <f>IF('3. Melléklet - Változások'!B23="","",'3. Melléklet - Változások'!B23)</f>
        <v/>
      </c>
      <c r="EC13" s="357"/>
    </row>
    <row r="14" spans="1:133" s="32" customFormat="1" x14ac:dyDescent="0.2">
      <c r="A14" s="170"/>
      <c r="B14" s="158" t="str">
        <f t="shared" si="7"/>
        <v/>
      </c>
      <c r="C14" s="158" t="str">
        <f t="shared" si="8"/>
        <v/>
      </c>
      <c r="D14" s="158" t="str">
        <f t="shared" si="8"/>
        <v/>
      </c>
      <c r="E14" s="164" t="str">
        <f>'1. Melléklet - Megállapítások'!A10</f>
        <v>A4</v>
      </c>
      <c r="F14" s="162" t="str">
        <f>IF('1. Melléklet - Megállapítások'!B10="","",'1. Melléklet - Megállapítások'!B10)</f>
        <v/>
      </c>
      <c r="G14" s="155" t="str">
        <f>IF('1. Melléklet - Megállapítások'!E10="","",'1. Melléklet - Megállapítások'!E10)</f>
        <v>-- válasszon --</v>
      </c>
      <c r="H14" s="164" t="str">
        <f>'1. Melléklet - Megállapítások'!A22</f>
        <v>B4</v>
      </c>
      <c r="I14" s="162" t="str">
        <f>IF('1. Melléklet - Megállapítások'!B22="","",'1. Melléklet - Megállapítások'!B22)</f>
        <v/>
      </c>
      <c r="J14" s="155" t="str">
        <f>IF('1. Melléklet - Megállapítások'!E22="","",'1. Melléklet - Megállapítások'!E22)</f>
        <v>-- válasszon --</v>
      </c>
      <c r="K14" s="164" t="str">
        <f>'1. Melléklet - Megállapítások'!A35</f>
        <v>C4</v>
      </c>
      <c r="L14" s="162" t="str">
        <f>IF('1. Melléklet - Megállapítások'!B35="","",'1. Melléklet - Megállapítások'!B35)</f>
        <v/>
      </c>
      <c r="M14" s="155" t="str">
        <f>IF('1. Melléklet - Megállapítások'!E35="","",'1. Melléklet - Megállapítások'!E35)</f>
        <v>-- válasszon --</v>
      </c>
      <c r="N14" s="164" t="str">
        <f>'1. Melléklet - Megállapítások'!A47</f>
        <v>D4</v>
      </c>
      <c r="O14" s="162" t="str">
        <f>IF('1. Melléklet - Megállapítások'!B47="","",'1. Melléklet - Megállapítások'!B47)</f>
        <v/>
      </c>
      <c r="P14" s="164" t="str">
        <f>'1. Melléklet - Megállapítások'!A59</f>
        <v>E4</v>
      </c>
      <c r="Q14" s="162" t="str">
        <f>IF('1. Melléklet - Megállapítások'!B59="","",'1. Melléklet - Megállapítások'!B59)</f>
        <v/>
      </c>
      <c r="R14" s="164" t="str">
        <f>'1. Melléklet - Megállapítások'!A71</f>
        <v>F4</v>
      </c>
      <c r="S14" s="162" t="str">
        <f>IF('1. Melléklet - Megállapítások'!B71="","",'1. Melléklet - Megállapítások'!B71)</f>
        <v/>
      </c>
      <c r="T14" s="164" t="str">
        <f>'1. Melléklet - Megállapítások'!A79</f>
        <v>G4</v>
      </c>
      <c r="U14" s="358" t="str">
        <f>IF('1. Melléklet - Megállapítások'!B79="","",'1. Melléklet - Megállapítások'!B79)</f>
        <v/>
      </c>
      <c r="V14" s="358" t="str">
        <f>'1. Melléklet - Megállapítások'!C79</f>
        <v>-- select --</v>
      </c>
      <c r="W14" s="358" t="str">
        <f>IF('1. Melléklet - Megállapítások'!D79="","",'1. Melléklet - Megállapítások'!D79)</f>
        <v/>
      </c>
      <c r="X14" s="164" t="str">
        <f>'1. Melléklet - Megállapítások'!A91</f>
        <v>H4</v>
      </c>
      <c r="Y14" s="162" t="str">
        <f>IF('1. Melléklet - Megállapítások'!B91="","",'1. Melléklet - Megállapítások'!B91)</f>
        <v/>
      </c>
      <c r="Z14" s="164" t="str">
        <f>'1. Melléklet - Megállapítások'!A102</f>
        <v>I4</v>
      </c>
      <c r="AA14" s="358" t="str">
        <f>IF('1. Melléklet - Megállapítások'!B102="","",'1. Melléklet - Megállapítások'!B102)</f>
        <v>-- select --</v>
      </c>
      <c r="AB14" s="358" t="str">
        <f>IF('1. Melléklet - Megállapítások'!C102="","",'1. Melléklet - Megállapítások'!C102)</f>
        <v/>
      </c>
      <c r="AC14" s="358" t="str">
        <f>IF('1. Melléklet - Megállapítások'!C103="","",'1. Melléklet - Megállapítások'!C103)</f>
        <v/>
      </c>
      <c r="AE14" s="148"/>
      <c r="AF14" s="165">
        <f>'3. Melléklet - Változások'!A11</f>
        <v>4</v>
      </c>
      <c r="AG14" s="162" t="str">
        <f>IF('3. Melléklet - Változások'!B11="","",'3. Melléklet - Változások'!B11)</f>
        <v/>
      </c>
      <c r="AH14" s="165">
        <f>'3. Melléklet - Változások'!A24</f>
        <v>4</v>
      </c>
      <c r="AI14" s="162" t="str">
        <f>IF('3. Melléklet - Változások'!B24="","",'3. Melléklet - Változások'!B24)</f>
        <v/>
      </c>
      <c r="EC14" s="357"/>
    </row>
    <row r="15" spans="1:133" s="32" customFormat="1" x14ac:dyDescent="0.2">
      <c r="A15" s="170"/>
      <c r="B15" s="158" t="str">
        <f t="shared" si="7"/>
        <v/>
      </c>
      <c r="C15" s="158" t="str">
        <f t="shared" si="8"/>
        <v/>
      </c>
      <c r="D15" s="158" t="str">
        <f t="shared" si="8"/>
        <v/>
      </c>
      <c r="E15" s="164" t="str">
        <f>'1. Melléklet - Megállapítások'!A11</f>
        <v>A5</v>
      </c>
      <c r="F15" s="162" t="str">
        <f>IF('1. Melléklet - Megállapítások'!B11="","",'1. Melléklet - Megállapítások'!B11)</f>
        <v/>
      </c>
      <c r="G15" s="155" t="str">
        <f>IF('1. Melléklet - Megállapítások'!E11="","",'1. Melléklet - Megállapítások'!E11)</f>
        <v>-- válasszon --</v>
      </c>
      <c r="H15" s="164" t="str">
        <f>'1. Melléklet - Megállapítások'!A23</f>
        <v>B5</v>
      </c>
      <c r="I15" s="162" t="str">
        <f>IF('1. Melléklet - Megállapítások'!B23="","",'1. Melléklet - Megállapítások'!B23)</f>
        <v/>
      </c>
      <c r="J15" s="155" t="str">
        <f>IF('1. Melléklet - Megállapítások'!E23="","",'1. Melléklet - Megállapítások'!E23)</f>
        <v>-- válasszon --</v>
      </c>
      <c r="K15" s="164" t="str">
        <f>'1. Melléklet - Megállapítások'!A36</f>
        <v>C5</v>
      </c>
      <c r="L15" s="162" t="str">
        <f>IF('1. Melléklet - Megállapítások'!B36="","",'1. Melléklet - Megállapítások'!B36)</f>
        <v/>
      </c>
      <c r="M15" s="155" t="str">
        <f>IF('1. Melléklet - Megállapítások'!E36="","",'1. Melléklet - Megállapítások'!E36)</f>
        <v>-- válasszon --</v>
      </c>
      <c r="N15" s="164" t="str">
        <f>'1. Melléklet - Megállapítások'!A48</f>
        <v>D5</v>
      </c>
      <c r="O15" s="162" t="str">
        <f>IF('1. Melléklet - Megállapítások'!B48="","",'1. Melléklet - Megállapítások'!B48)</f>
        <v/>
      </c>
      <c r="P15" s="164" t="str">
        <f>'1. Melléklet - Megállapítások'!A60</f>
        <v>E5</v>
      </c>
      <c r="Q15" s="162" t="str">
        <f>IF('1. Melléklet - Megállapítások'!B60="","",'1. Melléklet - Megállapítások'!B60)</f>
        <v/>
      </c>
      <c r="R15" s="164" t="str">
        <f>'1. Melléklet - Megállapítások'!A72</f>
        <v>F5</v>
      </c>
      <c r="S15" s="162" t="str">
        <f>IF('1. Melléklet - Megállapítások'!B72="","",'1. Melléklet - Megállapítások'!B72)</f>
        <v/>
      </c>
      <c r="T15" s="164" t="str">
        <f>'1. Melléklet - Megállapítások'!A80</f>
        <v>G5</v>
      </c>
      <c r="U15" s="358" t="str">
        <f>IF('1. Melléklet - Megállapítások'!B80="","",'1. Melléklet - Megállapítások'!B80)</f>
        <v/>
      </c>
      <c r="V15" s="358" t="str">
        <f>'1. Melléklet - Megállapítások'!C80</f>
        <v>-- select --</v>
      </c>
      <c r="W15" s="358" t="str">
        <f>IF('1. Melléklet - Megállapítások'!D80="","",'1. Melléklet - Megállapítások'!D80)</f>
        <v/>
      </c>
      <c r="X15" s="164" t="str">
        <f>'1. Melléklet - Megállapítások'!A92</f>
        <v>H5</v>
      </c>
      <c r="Y15" s="162" t="str">
        <f>IF('1. Melléklet - Megállapítások'!B92="","",'1. Melléklet - Megállapítások'!B92)</f>
        <v/>
      </c>
      <c r="Z15" s="164" t="str">
        <f>'1. Melléklet - Megállapítások'!A104</f>
        <v>I5</v>
      </c>
      <c r="AA15" s="358" t="str">
        <f>IF('1. Melléklet - Megállapítások'!B104="","",'1. Melléklet - Megállapítások'!B104)</f>
        <v>-- select --</v>
      </c>
      <c r="AB15" s="358" t="str">
        <f>IF('1. Melléklet - Megállapítások'!C104="","",'1. Melléklet - Megállapítások'!C104)</f>
        <v/>
      </c>
      <c r="AC15" s="358" t="str">
        <f>IF('1. Melléklet - Megállapítások'!C105="","",'1. Melléklet - Megállapítások'!C105)</f>
        <v/>
      </c>
      <c r="AE15" s="148"/>
      <c r="AF15" s="165">
        <f>'3. Melléklet - Változások'!A12</f>
        <v>5</v>
      </c>
      <c r="AG15" s="162" t="str">
        <f>IF('3. Melléklet - Változások'!B12="","",'3. Melléklet - Változások'!B12)</f>
        <v/>
      </c>
      <c r="AH15" s="165">
        <f>'3. Melléklet - Változások'!A25</f>
        <v>5</v>
      </c>
      <c r="AI15" s="162" t="str">
        <f>IF('3. Melléklet - Változások'!B25="","",'3. Melléklet - Változások'!B25)</f>
        <v/>
      </c>
      <c r="EC15" s="357"/>
    </row>
    <row r="16" spans="1:133" s="32" customFormat="1" x14ac:dyDescent="0.2">
      <c r="A16" s="170"/>
      <c r="B16" s="158" t="str">
        <f t="shared" si="7"/>
        <v/>
      </c>
      <c r="C16" s="158" t="str">
        <f t="shared" si="8"/>
        <v/>
      </c>
      <c r="D16" s="158" t="str">
        <f t="shared" si="8"/>
        <v/>
      </c>
      <c r="E16" s="164" t="str">
        <f>'1. Melléklet - Megállapítások'!A12</f>
        <v>A6</v>
      </c>
      <c r="F16" s="162" t="str">
        <f>IF('1. Melléklet - Megállapítások'!B12="","",'1. Melléklet - Megállapítások'!B12)</f>
        <v/>
      </c>
      <c r="G16" s="155" t="str">
        <f>IF('1. Melléklet - Megállapítások'!E12="","",'1. Melléklet - Megállapítások'!E12)</f>
        <v>-- válasszon --</v>
      </c>
      <c r="H16" s="164" t="str">
        <f>'1. Melléklet - Megállapítások'!A24</f>
        <v>B6</v>
      </c>
      <c r="I16" s="162" t="str">
        <f>IF('1. Melléklet - Megállapítások'!B24="","",'1. Melléklet - Megállapítások'!B24)</f>
        <v/>
      </c>
      <c r="J16" s="155" t="str">
        <f>IF('1. Melléklet - Megállapítások'!E24="","",'1. Melléklet - Megállapítások'!E24)</f>
        <v>-- válasszon --</v>
      </c>
      <c r="K16" s="164" t="str">
        <f>'1. Melléklet - Megállapítások'!A37</f>
        <v>C6</v>
      </c>
      <c r="L16" s="162" t="str">
        <f>IF('1. Melléklet - Megállapítások'!B37="","",'1. Melléklet - Megállapítások'!B37)</f>
        <v/>
      </c>
      <c r="M16" s="155" t="str">
        <f>IF('1. Melléklet - Megállapítások'!E37="","",'1. Melléklet - Megállapítások'!E37)</f>
        <v>-- válasszon --</v>
      </c>
      <c r="N16" s="164" t="str">
        <f>'1. Melléklet - Megállapítások'!A49</f>
        <v>D6</v>
      </c>
      <c r="O16" s="162" t="str">
        <f>IF('1. Melléklet - Megállapítások'!B49="","",'1. Melléklet - Megállapítások'!B49)</f>
        <v/>
      </c>
      <c r="P16" s="164" t="str">
        <f>'1. Melléklet - Megállapítások'!A61</f>
        <v>E6</v>
      </c>
      <c r="Q16" s="162" t="str">
        <f>IF('1. Melléklet - Megállapítások'!B61="","",'1. Melléklet - Megállapítások'!B61)</f>
        <v/>
      </c>
      <c r="R16" s="164"/>
      <c r="S16" s="162"/>
      <c r="T16" s="164" t="str">
        <f>'1. Melléklet - Megállapítások'!A81</f>
        <v>G6</v>
      </c>
      <c r="U16" s="358" t="str">
        <f>IF('1. Melléklet - Megállapítások'!B81="","",'1. Melléklet - Megállapítások'!B81)</f>
        <v/>
      </c>
      <c r="V16" s="358" t="str">
        <f>'1. Melléklet - Megállapítások'!C81</f>
        <v>-- select --</v>
      </c>
      <c r="W16" s="358" t="str">
        <f>IF('1. Melléklet - Megállapítások'!D81="","",'1. Melléklet - Megállapítások'!D81)</f>
        <v/>
      </c>
      <c r="X16" s="164"/>
      <c r="Y16" s="162"/>
      <c r="Z16" s="164" t="str">
        <f>'1. Melléklet - Megállapítások'!A106</f>
        <v>I6</v>
      </c>
      <c r="AA16" s="358" t="str">
        <f>IF('1. Melléklet - Megállapítások'!B106="","",'1. Melléklet - Megállapítások'!B106)</f>
        <v>-- select --</v>
      </c>
      <c r="AB16" s="358" t="str">
        <f>IF('1. Melléklet - Megállapítások'!C106="","",'1. Melléklet - Megállapítások'!C106)</f>
        <v/>
      </c>
      <c r="AC16" s="358" t="str">
        <f>IF('1. Melléklet - Megállapítások'!C107="","",'1. Melléklet - Megállapítások'!C107)</f>
        <v/>
      </c>
      <c r="AE16" s="148"/>
      <c r="AF16" s="165">
        <f>'3. Melléklet - Változások'!A13</f>
        <v>6</v>
      </c>
      <c r="AG16" s="162" t="str">
        <f>IF('3. Melléklet - Változások'!B13="","",'3. Melléklet - Változások'!B13)</f>
        <v/>
      </c>
      <c r="AH16" s="165">
        <f>'3. Melléklet - Változások'!A26</f>
        <v>6</v>
      </c>
      <c r="AI16" s="162" t="str">
        <f>IF('3. Melléklet - Változások'!B26="","",'3. Melléklet - Változások'!B26)</f>
        <v/>
      </c>
      <c r="EC16" s="357"/>
    </row>
    <row r="17" spans="1:133" s="32" customFormat="1" x14ac:dyDescent="0.2">
      <c r="A17" s="170"/>
      <c r="B17" s="158" t="str">
        <f t="shared" si="7"/>
        <v/>
      </c>
      <c r="C17" s="158" t="str">
        <f t="shared" si="8"/>
        <v/>
      </c>
      <c r="D17" s="158" t="str">
        <f t="shared" si="8"/>
        <v/>
      </c>
      <c r="E17" s="164" t="str">
        <f>'1. Melléklet - Megállapítások'!A13</f>
        <v>A7</v>
      </c>
      <c r="F17" s="162" t="str">
        <f>IF('1. Melléklet - Megállapítások'!B13="","",'1. Melléklet - Megállapítások'!B13)</f>
        <v/>
      </c>
      <c r="G17" s="155" t="str">
        <f>IF('1. Melléklet - Megállapítások'!E13="","",'1. Melléklet - Megállapítások'!E13)</f>
        <v>-- válasszon --</v>
      </c>
      <c r="H17" s="164" t="str">
        <f>'1. Melléklet - Megállapítások'!A25</f>
        <v>B7</v>
      </c>
      <c r="I17" s="162" t="str">
        <f>IF('1. Melléklet - Megállapítások'!B25="","",'1. Melléklet - Megállapítások'!B25)</f>
        <v/>
      </c>
      <c r="J17" s="155" t="str">
        <f>IF('1. Melléklet - Megállapítások'!E25="","",'1. Melléklet - Megállapítások'!E25)</f>
        <v>-- válasszon --</v>
      </c>
      <c r="K17" s="164" t="str">
        <f>'1. Melléklet - Megállapítások'!A38</f>
        <v>C7</v>
      </c>
      <c r="L17" s="162" t="str">
        <f>IF('1. Melléklet - Megállapítások'!B38="","",'1. Melléklet - Megállapítások'!B38)</f>
        <v/>
      </c>
      <c r="M17" s="155" t="str">
        <f>IF('1. Melléklet - Megállapítások'!E38="","",'1. Melléklet - Megállapítások'!E38)</f>
        <v>-- válasszon --</v>
      </c>
      <c r="N17" s="164" t="str">
        <f>'1. Melléklet - Megállapítások'!A50</f>
        <v>D7</v>
      </c>
      <c r="O17" s="162" t="str">
        <f>IF('1. Melléklet - Megállapítások'!B50="","",'1. Melléklet - Megállapítások'!B50)</f>
        <v/>
      </c>
      <c r="P17" s="164" t="str">
        <f>'1. Melléklet - Megállapítások'!A62</f>
        <v>E7</v>
      </c>
      <c r="Q17" s="162" t="str">
        <f>IF('1. Melléklet - Megállapítások'!B62="","",'1. Melléklet - Megállapítások'!B62)</f>
        <v/>
      </c>
      <c r="R17" s="164"/>
      <c r="S17" s="162"/>
      <c r="T17" s="164" t="str">
        <f>'1. Melléklet - Megállapítások'!A82</f>
        <v>G7</v>
      </c>
      <c r="U17" s="358" t="str">
        <f>IF('1. Melléklet - Megállapítások'!B82="","",'1. Melléklet - Megállapítások'!B82)</f>
        <v/>
      </c>
      <c r="V17" s="358" t="str">
        <f>'1. Melléklet - Megállapítások'!C82</f>
        <v>-- select --</v>
      </c>
      <c r="W17" s="358" t="str">
        <f>IF('1. Melléklet - Megállapítások'!D82="","",'1. Melléklet - Megállapítások'!D82)</f>
        <v/>
      </c>
      <c r="X17" s="164"/>
      <c r="Y17" s="162"/>
      <c r="Z17" s="164"/>
      <c r="AA17" s="358" t="str">
        <f>IF('1. Melléklet - Megállapítások'!H82="","",'1. Melléklet - Megállapítások'!H82)</f>
        <v/>
      </c>
      <c r="AB17" s="358"/>
      <c r="AC17" s="358"/>
      <c r="AE17" s="148"/>
      <c r="AF17" s="165">
        <f>'3. Melléklet - Változások'!A14</f>
        <v>7</v>
      </c>
      <c r="AG17" s="162" t="str">
        <f>IF('3. Melléklet - Változások'!B14="","",'3. Melléklet - Változások'!B14)</f>
        <v/>
      </c>
      <c r="AH17" s="165">
        <f>'3. Melléklet - Változások'!A27</f>
        <v>7</v>
      </c>
      <c r="AI17" s="162" t="str">
        <f>IF('3. Melléklet - Változások'!B27="","",'3. Melléklet - Változások'!B27)</f>
        <v/>
      </c>
      <c r="EC17" s="357"/>
    </row>
    <row r="18" spans="1:133" s="32" customFormat="1" x14ac:dyDescent="0.2">
      <c r="A18" s="170"/>
      <c r="B18" s="158" t="str">
        <f t="shared" si="7"/>
        <v/>
      </c>
      <c r="C18" s="158" t="str">
        <f t="shared" si="8"/>
        <v/>
      </c>
      <c r="D18" s="158" t="str">
        <f t="shared" si="8"/>
        <v/>
      </c>
      <c r="E18" s="164" t="str">
        <f>'1. Melléklet - Megállapítások'!A14</f>
        <v>A8</v>
      </c>
      <c r="F18" s="162" t="str">
        <f>IF('1. Melléklet - Megállapítások'!B14="","",'1. Melléklet - Megállapítások'!B14)</f>
        <v/>
      </c>
      <c r="G18" s="155" t="str">
        <f>IF('1. Melléklet - Megállapítások'!E14="","",'1. Melléklet - Megállapítások'!E14)</f>
        <v>-- válasszon --</v>
      </c>
      <c r="H18" s="164" t="str">
        <f>'1. Melléklet - Megállapítások'!A26</f>
        <v>B8</v>
      </c>
      <c r="I18" s="162" t="str">
        <f>IF('1. Melléklet - Megállapítások'!B26="","",'1. Melléklet - Megállapítások'!B26)</f>
        <v/>
      </c>
      <c r="J18" s="155" t="str">
        <f>IF('1. Melléklet - Megállapítások'!E26="","",'1. Melléklet - Megállapítások'!E26)</f>
        <v>-- válasszon --</v>
      </c>
      <c r="K18" s="164" t="str">
        <f>'1. Melléklet - Megállapítások'!A39</f>
        <v>C8</v>
      </c>
      <c r="L18" s="162" t="str">
        <f>IF('1. Melléklet - Megállapítások'!B39="","",'1. Melléklet - Megállapítások'!B39)</f>
        <v/>
      </c>
      <c r="M18" s="155" t="str">
        <f>IF('1. Melléklet - Megállapítások'!E39="","",'1. Melléklet - Megállapítások'!E39)</f>
        <v>-- válasszon --</v>
      </c>
      <c r="N18" s="164" t="str">
        <f>'1. Melléklet - Megállapítások'!A51</f>
        <v>D8</v>
      </c>
      <c r="O18" s="162" t="str">
        <f>IF('1. Melléklet - Megállapítások'!B51="","",'1. Melléklet - Megállapítások'!B51)</f>
        <v/>
      </c>
      <c r="P18" s="164" t="str">
        <f>'1. Melléklet - Megállapítások'!A63</f>
        <v>E8</v>
      </c>
      <c r="Q18" s="162" t="str">
        <f>IF('1. Melléklet - Megállapítások'!B63="","",'1. Melléklet - Megállapítások'!B63)</f>
        <v/>
      </c>
      <c r="R18" s="164"/>
      <c r="S18" s="162"/>
      <c r="T18" s="164" t="str">
        <f>'1. Melléklet - Megállapítások'!A83</f>
        <v>G8</v>
      </c>
      <c r="U18" s="358" t="str">
        <f>IF('1. Melléklet - Megállapítások'!B83="","",'1. Melléklet - Megállapítások'!B83)</f>
        <v/>
      </c>
      <c r="V18" s="358" t="str">
        <f>'1. Melléklet - Megállapítások'!C83</f>
        <v>-- select --</v>
      </c>
      <c r="W18" s="358" t="str">
        <f>IF('1. Melléklet - Megállapítások'!D83="","",'1. Melléklet - Megállapítások'!D83)</f>
        <v/>
      </c>
      <c r="X18" s="164"/>
      <c r="Y18" s="162"/>
      <c r="Z18" s="164"/>
      <c r="AA18" s="358" t="str">
        <f>IF('1. Melléklet - Megállapítások'!H83="","",'1. Melléklet - Megállapítások'!H83)</f>
        <v/>
      </c>
      <c r="AB18" s="358"/>
      <c r="AC18" s="358"/>
      <c r="AE18" s="148"/>
      <c r="AF18" s="164">
        <f>'3. Melléklet - Változások'!A15</f>
        <v>8</v>
      </c>
      <c r="AG18" s="162" t="str">
        <f>IF('3. Melléklet - Változások'!B15="","",'3. Melléklet - Változások'!B15)</f>
        <v/>
      </c>
      <c r="AH18" s="165">
        <f>'3. Melléklet - Változások'!A28</f>
        <v>8</v>
      </c>
      <c r="AI18" s="162" t="str">
        <f>IF('3. Melléklet - Változások'!B28="","",'3. Melléklet - Változások'!B28)</f>
        <v/>
      </c>
      <c r="EC18" s="357"/>
    </row>
    <row r="19" spans="1:133" s="32" customFormat="1" x14ac:dyDescent="0.2">
      <c r="A19" s="170"/>
      <c r="B19" s="158" t="str">
        <f t="shared" si="7"/>
        <v/>
      </c>
      <c r="C19" s="158" t="str">
        <f t="shared" si="8"/>
        <v/>
      </c>
      <c r="D19" s="158" t="str">
        <f t="shared" si="8"/>
        <v/>
      </c>
      <c r="E19" s="164" t="str">
        <f>'1. Melléklet - Megállapítások'!A15</f>
        <v>A9</v>
      </c>
      <c r="F19" s="162" t="str">
        <f>IF('1. Melléklet - Megállapítások'!B15="","",'1. Melléklet - Megállapítások'!B15)</f>
        <v/>
      </c>
      <c r="G19" s="155" t="str">
        <f>IF('1. Melléklet - Megállapítások'!E15="","",'1. Melléklet - Megállapítások'!E15)</f>
        <v>-- válasszon --</v>
      </c>
      <c r="H19" s="164" t="str">
        <f>'1. Melléklet - Megállapítások'!A27</f>
        <v>B9</v>
      </c>
      <c r="I19" s="162" t="str">
        <f>IF('1. Melléklet - Megállapítások'!B27="","",'1. Melléklet - Megállapítások'!B27)</f>
        <v/>
      </c>
      <c r="J19" s="155" t="str">
        <f>IF('1. Melléklet - Megállapítások'!E27="","",'1. Melléklet - Megállapítások'!E27)</f>
        <v>-- válasszon --</v>
      </c>
      <c r="K19" s="164" t="str">
        <f>'1. Melléklet - Megállapítások'!A40</f>
        <v>C9</v>
      </c>
      <c r="L19" s="162" t="str">
        <f>IF('1. Melléklet - Megállapítások'!B40="","",'1. Melléklet - Megállapítások'!B40)</f>
        <v/>
      </c>
      <c r="M19" s="155" t="str">
        <f>IF('1. Melléklet - Megállapítások'!E40="","",'1. Melléklet - Megállapítások'!E40)</f>
        <v>-- válasszon --</v>
      </c>
      <c r="N19" s="164" t="str">
        <f>'1. Melléklet - Megállapítások'!A52</f>
        <v>D9</v>
      </c>
      <c r="O19" s="162" t="str">
        <f>IF('1. Melléklet - Megállapítások'!B52="","",'1. Melléklet - Megállapítások'!B52)</f>
        <v/>
      </c>
      <c r="P19" s="164" t="str">
        <f>'1. Melléklet - Megállapítások'!A64</f>
        <v>E9</v>
      </c>
      <c r="Q19" s="162" t="str">
        <f>IF('1. Melléklet - Megállapítások'!B64="","",'1. Melléklet - Megállapítások'!B64)</f>
        <v/>
      </c>
      <c r="R19" s="164"/>
      <c r="S19" s="162"/>
      <c r="T19" s="164" t="str">
        <f>'1. Melléklet - Megállapítások'!A84</f>
        <v>G9</v>
      </c>
      <c r="U19" s="358" t="str">
        <f>IF('1. Melléklet - Megállapítások'!B84="","",'1. Melléklet - Megállapítások'!B84)</f>
        <v/>
      </c>
      <c r="V19" s="358" t="str">
        <f>'1. Melléklet - Megállapítások'!C84</f>
        <v>-- select --</v>
      </c>
      <c r="W19" s="358" t="str">
        <f>IF('1. Melléklet - Megállapítások'!D84="","",'1. Melléklet - Megállapítások'!D84)</f>
        <v/>
      </c>
      <c r="X19" s="164"/>
      <c r="Y19" s="162"/>
      <c r="Z19" s="164"/>
      <c r="AA19" s="358" t="str">
        <f>IF('1. Melléklet - Megállapítások'!H84="","",'1. Melléklet - Megállapítások'!H84)</f>
        <v/>
      </c>
      <c r="AB19" s="358"/>
      <c r="AC19" s="358"/>
      <c r="AE19" s="148"/>
      <c r="AF19" s="164">
        <f>'3. Melléklet - Változások'!A16</f>
        <v>9</v>
      </c>
      <c r="AG19" s="162" t="str">
        <f>IF('3. Melléklet - Változások'!B16="","",'3. Melléklet - Változások'!B16)</f>
        <v/>
      </c>
      <c r="AH19" s="165">
        <f>'3. Melléklet - Változások'!A29</f>
        <v>9</v>
      </c>
      <c r="AI19" s="162" t="str">
        <f>IF('3. Melléklet - Változások'!B29="","",'3. Melléklet - Változások'!B29)</f>
        <v/>
      </c>
      <c r="EC19" s="357"/>
    </row>
    <row r="20" spans="1:133" s="32" customFormat="1" x14ac:dyDescent="0.2">
      <c r="A20" s="170"/>
      <c r="B20" s="158" t="str">
        <f t="shared" si="7"/>
        <v/>
      </c>
      <c r="C20" s="158" t="str">
        <f t="shared" si="8"/>
        <v/>
      </c>
      <c r="D20" s="158" t="str">
        <f t="shared" si="8"/>
        <v/>
      </c>
      <c r="E20" s="164" t="str">
        <f>'1. Melléklet - Megállapítások'!A16</f>
        <v>A10</v>
      </c>
      <c r="F20" s="162" t="str">
        <f>IF('1. Melléklet - Megállapítások'!B16="","",'1. Melléklet - Megállapítások'!B16)</f>
        <v/>
      </c>
      <c r="G20" s="155" t="str">
        <f>IF('1. Melléklet - Megállapítások'!E16="","",'1. Melléklet - Megállapítások'!E16)</f>
        <v>-- válasszon --</v>
      </c>
      <c r="H20" s="164" t="str">
        <f>'1. Melléklet - Megállapítások'!A28</f>
        <v>B10</v>
      </c>
      <c r="I20" s="162" t="str">
        <f>IF('1. Melléklet - Megállapítások'!B28="","",'1. Melléklet - Megállapítások'!B28)</f>
        <v/>
      </c>
      <c r="J20" s="155" t="str">
        <f>IF('1. Melléklet - Megállapítások'!E28="","",'1. Melléklet - Megállapítások'!E28)</f>
        <v>-- válasszon --</v>
      </c>
      <c r="K20" s="164" t="str">
        <f>'1. Melléklet - Megállapítások'!A41</f>
        <v>C10</v>
      </c>
      <c r="L20" s="162" t="str">
        <f>IF('1. Melléklet - Megállapítások'!B41="","",'1. Melléklet - Megállapítások'!B41)</f>
        <v/>
      </c>
      <c r="M20" s="155" t="str">
        <f>IF('1. Melléklet - Megállapítások'!E41="","",'1. Melléklet - Megállapítások'!E41)</f>
        <v>-- válasszon --</v>
      </c>
      <c r="N20" s="164" t="str">
        <f>'1. Melléklet - Megállapítások'!A53</f>
        <v>D10</v>
      </c>
      <c r="O20" s="162" t="str">
        <f>IF('1. Melléklet - Megállapítások'!B53="","",'1. Melléklet - Megállapítások'!B53)</f>
        <v/>
      </c>
      <c r="P20" s="164" t="str">
        <f>'1. Melléklet - Megállapítások'!A65</f>
        <v>E10</v>
      </c>
      <c r="Q20" s="162" t="str">
        <f>IF('1. Melléklet - Megállapítások'!B65="","",'1. Melléklet - Megállapítások'!B65)</f>
        <v/>
      </c>
      <c r="R20" s="164"/>
      <c r="S20" s="162"/>
      <c r="T20" s="164" t="str">
        <f>'1. Melléklet - Megállapítások'!A85</f>
        <v>G10</v>
      </c>
      <c r="U20" s="358" t="str">
        <f>IF('1. Melléklet - Megállapítások'!B85="","",'1. Melléklet - Megállapítások'!B85)</f>
        <v/>
      </c>
      <c r="V20" s="358" t="str">
        <f>'1. Melléklet - Megállapítások'!C85</f>
        <v>-- select --</v>
      </c>
      <c r="W20" s="358" t="str">
        <f>IF('1. Melléklet - Megállapítások'!D85="","",'1. Melléklet - Megállapítások'!D85)</f>
        <v/>
      </c>
      <c r="X20" s="164"/>
      <c r="Y20" s="162"/>
      <c r="Z20" s="164"/>
      <c r="AA20" s="358" t="str">
        <f>IF('1. Melléklet - Megállapítások'!H85="","",'1. Melléklet - Megállapítások'!H85)</f>
        <v/>
      </c>
      <c r="AB20" s="358"/>
      <c r="AC20" s="358"/>
      <c r="AE20" s="148"/>
      <c r="AF20" s="164">
        <f>'3. Melléklet - Változások'!A17</f>
        <v>10</v>
      </c>
      <c r="AG20" s="162" t="str">
        <f>IF('3. Melléklet - Változások'!B17="","",'3. Melléklet - Változások'!B17)</f>
        <v/>
      </c>
      <c r="AH20" s="165">
        <f>'3. Melléklet - Változások'!A30</f>
        <v>10</v>
      </c>
      <c r="AI20" s="162" t="str">
        <f>IF('3. Melléklet - Változások'!B30="","",'3. Melléklet - Változások'!B30)</f>
        <v/>
      </c>
      <c r="EC20" s="357"/>
    </row>
    <row r="21" spans="1:133" x14ac:dyDescent="0.2">
      <c r="B21" s="59"/>
      <c r="C21" s="51"/>
      <c r="D21" s="59"/>
      <c r="DP21" s="47"/>
      <c r="DQ21" s="32"/>
    </row>
    <row r="22" spans="1:133" x14ac:dyDescent="0.2">
      <c r="D22" s="59"/>
      <c r="DP22" s="47"/>
      <c r="DQ22" s="32"/>
    </row>
    <row r="23" spans="1:133" x14ac:dyDescent="0.2">
      <c r="DP23" s="47"/>
      <c r="DR23" s="32"/>
    </row>
    <row r="24" spans="1:133" x14ac:dyDescent="0.2">
      <c r="DP24" s="47"/>
      <c r="DR24" s="32"/>
    </row>
    <row r="25" spans="1:133" x14ac:dyDescent="0.2">
      <c r="DP25" s="47"/>
      <c r="DR25" s="32"/>
    </row>
    <row r="26" spans="1:133" x14ac:dyDescent="0.2">
      <c r="DP26" s="47"/>
      <c r="DR26" s="32"/>
    </row>
    <row r="27" spans="1:133" x14ac:dyDescent="0.2">
      <c r="DR27" s="32"/>
    </row>
  </sheetData>
  <sheetProtection sheet="1" formatCells="0" formatColumns="0" formatRows="0"/>
  <mergeCells count="89">
    <mergeCell ref="AQ4:AS4"/>
    <mergeCell ref="AH4:AH5"/>
    <mergeCell ref="AI4:AI5"/>
    <mergeCell ref="AJ4:AJ5"/>
    <mergeCell ref="AK4:AK5"/>
    <mergeCell ref="B4:B5"/>
    <mergeCell ref="C4:C5"/>
    <mergeCell ref="D4:D5"/>
    <mergeCell ref="E4:E5"/>
    <mergeCell ref="L9:M9"/>
    <mergeCell ref="F4:F5"/>
    <mergeCell ref="G4:G5"/>
    <mergeCell ref="H4:H5"/>
    <mergeCell ref="K4:K5"/>
    <mergeCell ref="M4:M5"/>
    <mergeCell ref="L4:L5"/>
    <mergeCell ref="I9:J9"/>
    <mergeCell ref="H9:H10"/>
    <mergeCell ref="E9:E10"/>
    <mergeCell ref="K9:K10"/>
    <mergeCell ref="AE9:AE10"/>
    <mergeCell ref="AH9:AI10"/>
    <mergeCell ref="O4:O5"/>
    <mergeCell ref="P4:P5"/>
    <mergeCell ref="Q4:Q5"/>
    <mergeCell ref="AF9:AG10"/>
    <mergeCell ref="O9:O10"/>
    <mergeCell ref="P9:P10"/>
    <mergeCell ref="Q9:Q10"/>
    <mergeCell ref="R4:S4"/>
    <mergeCell ref="T4:U4"/>
    <mergeCell ref="R9:R10"/>
    <mergeCell ref="S9:S10"/>
    <mergeCell ref="T9:T10"/>
    <mergeCell ref="U9:U10"/>
    <mergeCell ref="V4:W4"/>
    <mergeCell ref="N9:N10"/>
    <mergeCell ref="F9:G9"/>
    <mergeCell ref="I4:I5"/>
    <mergeCell ref="J4:J5"/>
    <mergeCell ref="Z4:Z5"/>
    <mergeCell ref="AD4:AD5"/>
    <mergeCell ref="AA4:AA5"/>
    <mergeCell ref="AB4:AB5"/>
    <mergeCell ref="AX4:AX5"/>
    <mergeCell ref="AY4:AY5"/>
    <mergeCell ref="AU4:AU5"/>
    <mergeCell ref="AV4:AV5"/>
    <mergeCell ref="AW4:AW5"/>
    <mergeCell ref="AC4:AC5"/>
    <mergeCell ref="AE4:AE5"/>
    <mergeCell ref="AL4:AL5"/>
    <mergeCell ref="AT4:AT5"/>
    <mergeCell ref="AF4:AF5"/>
    <mergeCell ref="AG4:AG5"/>
    <mergeCell ref="AM4:AM5"/>
    <mergeCell ref="AN4:AP4"/>
    <mergeCell ref="AZ4:AZ5"/>
    <mergeCell ref="BA4:BC4"/>
    <mergeCell ref="BD4:BF4"/>
    <mergeCell ref="BG4:BG5"/>
    <mergeCell ref="BH4:BH5"/>
    <mergeCell ref="BI4:BI5"/>
    <mergeCell ref="BJ4:BL4"/>
    <mergeCell ref="BM4:BO4"/>
    <mergeCell ref="BN6:BO6"/>
    <mergeCell ref="BP4:BP5"/>
    <mergeCell ref="AO6:AP6"/>
    <mergeCell ref="AR6:AS6"/>
    <mergeCell ref="BB6:BC6"/>
    <mergeCell ref="BE6:BF6"/>
    <mergeCell ref="BK6:BL6"/>
    <mergeCell ref="CC4:CE4"/>
    <mergeCell ref="CD6:CE6"/>
    <mergeCell ref="BR6:BS6"/>
    <mergeCell ref="BU6:BV6"/>
    <mergeCell ref="BX6:BY6"/>
    <mergeCell ref="CA6:CB6"/>
    <mergeCell ref="BZ4:CB4"/>
    <mergeCell ref="BQ4:BS4"/>
    <mergeCell ref="BT4:BV4"/>
    <mergeCell ref="BW4:BY4"/>
    <mergeCell ref="AA9:AA10"/>
    <mergeCell ref="AB9:AC10"/>
    <mergeCell ref="V9:V10"/>
    <mergeCell ref="W9:W10"/>
    <mergeCell ref="X9:X10"/>
    <mergeCell ref="Y9:Y10"/>
    <mergeCell ref="Z9:Z10"/>
  </mergeCells>
  <dataValidations count="2">
    <dataValidation allowBlank="1" showErrorMessage="1" prompt="Select appropriate materiality level" sqref="Z6"/>
    <dataValidation allowBlank="1" showErrorMessage="1" prompt="Please select: yes or no" sqref="E11:AC2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36</vt:i4>
      </vt:variant>
    </vt:vector>
  </HeadingPairs>
  <TitlesOfParts>
    <vt:vector size="47" baseType="lpstr">
      <vt:lpstr>Iránymutatás és feltételek</vt:lpstr>
      <vt:lpstr>Használati útmutató</vt:lpstr>
      <vt:lpstr>Hitelesítői szakvélemény</vt:lpstr>
      <vt:lpstr>1. Melléklet - Megállapítások</vt:lpstr>
      <vt:lpstr>2. Mel. - A hitelesítés alapja</vt:lpstr>
      <vt:lpstr>3. Melléklet - Változások</vt:lpstr>
      <vt:lpstr>EUwideConstants</vt:lpstr>
      <vt:lpstr>MSParameters</vt:lpstr>
      <vt:lpstr>Kivonat</vt:lpstr>
      <vt:lpstr>Translations</vt:lpstr>
      <vt:lpstr>VersionDocumentation</vt:lpstr>
      <vt:lpstr>'Iránymutatás és feltételek'!_GoBack</vt:lpstr>
      <vt:lpstr>accreditedcertified</vt:lpstr>
      <vt:lpstr>Annex1Activities</vt:lpstr>
      <vt:lpstr>Approvedmethodologies</vt:lpstr>
      <vt:lpstr>Category</vt:lpstr>
      <vt:lpstr>CompetentAuthority</vt:lpstr>
      <vt:lpstr>Cond_Exceptions</vt:lpstr>
      <vt:lpstr>Conditionality_YN</vt:lpstr>
      <vt:lpstr>conductaccredited</vt:lpstr>
      <vt:lpstr>conductaccredited2</vt:lpstr>
      <vt:lpstr>conductaccredited3</vt:lpstr>
      <vt:lpstr>EUconstNo</vt:lpstr>
      <vt:lpstr>EUConstYes</vt:lpstr>
      <vt:lpstr>InstallationName</vt:lpstr>
      <vt:lpstr>'1. Melléklet - Megállapítások'!Nyomtatási_terület</vt:lpstr>
      <vt:lpstr>'2. Mel. - A hitelesítés alapja'!Nyomtatási_terület</vt:lpstr>
      <vt:lpstr>'3. Melléklet - Változások'!Nyomtatási_terület</vt:lpstr>
      <vt:lpstr>'Használati útmutató'!Nyomtatási_terület</vt:lpstr>
      <vt:lpstr>'Hitelesítői szakvélemény'!Nyomtatási_terület</vt:lpstr>
      <vt:lpstr>'Iránymutatás és feltételek'!Nyomtatási_terület</vt:lpstr>
      <vt:lpstr>Kivonat!Nyomtatási_terület</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Status_Recom</vt:lpstr>
      <vt:lpstr>TypeOfReport</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NKVH</cp:lastModifiedBy>
  <cp:lastPrinted>2024-02-14T17:18:28Z</cp:lastPrinted>
  <dcterms:created xsi:type="dcterms:W3CDTF">2005-01-10T08:03:50Z</dcterms:created>
  <dcterms:modified xsi:type="dcterms:W3CDTF">2024-05-17T07:44:04Z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