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05" yWindow="-105" windowWidth="23250" windowHeight="12570"/>
  </bookViews>
  <sheets>
    <sheet name="Iránymutatások és feltételek" sheetId="1" r:id="rId1"/>
    <sheet name="Hogyan kell használni ezt a fáj" sheetId="8" r:id="rId2"/>
    <sheet name="Szakvélemény" sheetId="2" r:id="rId3"/>
    <sheet name="1. melléklet - Megállapítások" sheetId="4" r:id="rId4"/>
    <sheet name="2. melléklet - Alapelvek" sheetId="5" r:id="rId5"/>
    <sheet name="3. melléklet - Változások " sheetId="6" r:id="rId6"/>
    <sheet name="Értékelés" sheetId="12" r:id="rId7"/>
    <sheet name="Uniós szintű állandók" sheetId="7" state="hidden" r:id="rId8"/>
    <sheet name="Fordítások" sheetId="10" state="hidden" r:id="rId9"/>
    <sheet name="Tagállami paraméterek" sheetId="9" state="hidden" r:id="rId10"/>
    <sheet name="VersionDocumentation" sheetId="11" state="hidden" r:id="rId11"/>
  </sheets>
  <definedNames>
    <definedName name="_xlnm._FilterDatabase" localSheetId="8" hidden="1">Fordítások!$A$1:$IT$384</definedName>
    <definedName name="_xlnm._FilterDatabase" localSheetId="7" hidden="1">'Uniós szintű állandók'!$A$90:$A$98</definedName>
    <definedName name="_GoBack" localSheetId="0">'Iránymutatások és feltételek'!$C$12</definedName>
    <definedName name="accreditedcertified">'Uniós szintű állandók'!$A$77:$A$78</definedName>
    <definedName name="Annex1Activities">'Uniós szintű állandók'!$A$2:$A$29</definedName>
    <definedName name="Approvedmethodologies">'Uniós szintű állandók'!$A$41:$A$46</definedName>
    <definedName name="Category">'Uniós szintű állandók'!$A$81:$A$83</definedName>
    <definedName name="CompetentAuthority">'Tagállami paraméterek'!$A$30:$A$37</definedName>
    <definedName name="conductaccredited">'Tagállami paraméterek'!$A$6:$A$11</definedName>
    <definedName name="conductaccredited2">'Tagállami paraméterek'!$A$14:$A$19</definedName>
    <definedName name="conductaccredited3">'Tagállami paraméterek'!$A$22:$A$27</definedName>
    <definedName name="EUconstNo">'Uniós szintű állandók'!$A$74</definedName>
    <definedName name="EUConstYes">'Uniós szintű állandók'!$A$73</definedName>
    <definedName name="InstallationName">'Uniós szintű állandók'!$A$116</definedName>
    <definedName name="MMP_Approval">'Uniós szintű állandók'!$A$37:$A$38</definedName>
    <definedName name="_xlnm.Print_Area" localSheetId="3">'1. melléklet - Megállapítások'!$A$1:$C$89</definedName>
    <definedName name="_xlnm.Print_Area" localSheetId="4">'2. melléklet - Alapelvek'!$A$1:$B$56</definedName>
    <definedName name="_xlnm.Print_Area" localSheetId="5">'3. melléklet - Változások '!$A$1:$B$31</definedName>
    <definedName name="_xlnm.Print_Area" localSheetId="6">Értékelés!$B$2:$DM$21</definedName>
    <definedName name="_xlnm.Print_Area" localSheetId="1">'Hogyan kell használni ezt a fáj'!$A$1:$C$38</definedName>
    <definedName name="_xlnm.Print_Area" localSheetId="0">'Iránymutatások és feltételek'!$B$1:$I$79</definedName>
    <definedName name="_xlnm.Print_Area" localSheetId="2">Szakvélemény!$A$1:$B$162</definedName>
    <definedName name="OperatorName">'Uniós szintű állandók'!$A$113</definedName>
    <definedName name="PrinciplesCompliance">'Uniós szintű állandók'!$A$65:$A$66</definedName>
    <definedName name="PrinciplesCompliance2">'Uniós szintű állandók'!$A$69:$A$70</definedName>
    <definedName name="PriniciplesCompliance2">'Uniós szintű állandók'!$A$69:$A$70</definedName>
    <definedName name="reportingyear">'Uniós szintű állandók'!$A$90:$A$105</definedName>
    <definedName name="RulesCompliance">'Uniós szintű állandók'!$A$45:$A$47</definedName>
    <definedName name="Rulescompliance2">'Uniós szintű állandók'!$A$50:$A$52</definedName>
    <definedName name="rulescompliance3">'Uniós szintű állandók'!$A$55:$A$57</definedName>
    <definedName name="rulescompliance4">'Uniós szintű állandók'!$A$60:$A$62</definedName>
    <definedName name="SelectYesNo">'Uniós szintű állandók'!$A$108:$A$110</definedName>
    <definedName name="sitevisit">'Uniós szintű állandók'!$A$41:$A$42</definedName>
    <definedName name="smalllowemitter">'Uniós szintű állandók'!$A$86:$A$87</definedName>
    <definedName name="TypeOfReport">'Uniós szintű állandók'!$A$32:$A$34</definedName>
    <definedName name="yesno">'Uniós szintű állandók'!$A$73:$A$74</definedName>
    <definedName name="Z_3EE4370E_84AC_4220_AECA_2B19C5F3775F_.wvu.FilterData" localSheetId="7" hidden="1">'Uniós szintű állandók'!$A$90:$A$98</definedName>
    <definedName name="Z_3EE4370E_84AC_4220_AECA_2B19C5F3775F_.wvu.PrintArea" localSheetId="0" hidden="1">'Iránymutatások és feltételek'!$C$12:$D$63</definedName>
    <definedName name="Z_3EE4370E_84AC_4220_AECA_2B19C5F3775F_.wvu.Rows" localSheetId="4" hidden="1">'2. melléklet - Alapelvek'!$56:$57</definedName>
    <definedName name="Z_3EE4370E_84AC_4220_AECA_2B19C5F3775F_.wvu.Rows" localSheetId="2" hidden="1">Szakvélemény!#REF!,Szakvélemény!#REF!</definedName>
    <definedName name="Z_A54031ED_59E9_4190_9F48_094FDC80E5C8_.wvu.FilterData" localSheetId="7" hidden="1">'Uniós szintű állandók'!$A$90:$A$98</definedName>
    <definedName name="Z_A54031ED_59E9_4190_9F48_094FDC80E5C8_.wvu.PrintArea" localSheetId="0" hidden="1">'Iránymutatások és feltételek'!$C$12:$D$63</definedName>
    <definedName name="Z_A54031ED_59E9_4190_9F48_094FDC80E5C8_.wvu.Rows" localSheetId="4" hidden="1">'2. melléklet - Alapelvek'!$56:$57</definedName>
    <definedName name="Z_A54031ED_59E9_4190_9F48_094FDC80E5C8_.wvu.Rows" localSheetId="2" hidden="1">Szakvélemény!#REF!,Szakvélemény!#REF!</definedName>
  </definedNames>
  <calcPr calcId="145621"/>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2" l="1"/>
  <c r="G12" i="12"/>
  <c r="G13" i="12"/>
  <c r="G14" i="12"/>
  <c r="G15" i="12"/>
  <c r="G16" i="12"/>
  <c r="G17" i="12"/>
  <c r="G18" i="12"/>
  <c r="G19" i="12"/>
  <c r="G20" i="12"/>
  <c r="J11" i="12"/>
  <c r="J12" i="12"/>
  <c r="J13" i="12"/>
  <c r="J14" i="12"/>
  <c r="J15" i="12"/>
  <c r="J16" i="12"/>
  <c r="J17" i="12"/>
  <c r="J18" i="12"/>
  <c r="J19" i="12"/>
  <c r="J20" i="12"/>
  <c r="B28" i="11" l="1"/>
  <c r="B27" i="11"/>
  <c r="B26" i="11"/>
  <c r="B25" i="11"/>
  <c r="B24" i="11"/>
  <c r="C3" i="11" s="1"/>
  <c r="F77" i="1" s="1"/>
  <c r="B23" i="11"/>
  <c r="B22" i="11"/>
  <c r="B21" i="11"/>
  <c r="B20" i="11"/>
  <c r="A30" i="9"/>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V20" i="12"/>
  <c r="U20" i="12"/>
  <c r="T20" i="12"/>
  <c r="S20" i="12"/>
  <c r="Q20" i="12"/>
  <c r="P20" i="12"/>
  <c r="O20" i="12"/>
  <c r="N20" i="12"/>
  <c r="L20" i="12"/>
  <c r="K20" i="12"/>
  <c r="I20" i="12"/>
  <c r="H20" i="12"/>
  <c r="F20" i="12"/>
  <c r="E20" i="12"/>
  <c r="V19" i="12"/>
  <c r="U19" i="12"/>
  <c r="T19" i="12"/>
  <c r="S19" i="12"/>
  <c r="Q19" i="12"/>
  <c r="P19" i="12"/>
  <c r="O19" i="12"/>
  <c r="N19" i="12"/>
  <c r="L19" i="12"/>
  <c r="K19" i="12"/>
  <c r="I19" i="12"/>
  <c r="H19" i="12"/>
  <c r="F19" i="12"/>
  <c r="E19" i="12"/>
  <c r="V18" i="12"/>
  <c r="U18" i="12"/>
  <c r="T18" i="12"/>
  <c r="S18" i="12"/>
  <c r="Q18" i="12"/>
  <c r="P18" i="12"/>
  <c r="O18" i="12"/>
  <c r="N18" i="12"/>
  <c r="L18" i="12"/>
  <c r="K18" i="12"/>
  <c r="I18" i="12"/>
  <c r="H18" i="12"/>
  <c r="F18" i="12"/>
  <c r="E18" i="12"/>
  <c r="V17" i="12"/>
  <c r="U17" i="12"/>
  <c r="T17" i="12"/>
  <c r="S17" i="12"/>
  <c r="Q17" i="12"/>
  <c r="P17" i="12"/>
  <c r="O17" i="12"/>
  <c r="N17" i="12"/>
  <c r="L17" i="12"/>
  <c r="K17" i="12"/>
  <c r="I17" i="12"/>
  <c r="H17" i="12"/>
  <c r="F17" i="12"/>
  <c r="E17" i="12"/>
  <c r="V16" i="12"/>
  <c r="U16" i="12"/>
  <c r="T16" i="12"/>
  <c r="S16" i="12"/>
  <c r="Q16" i="12"/>
  <c r="P16" i="12"/>
  <c r="O16" i="12"/>
  <c r="N16" i="12"/>
  <c r="L16" i="12"/>
  <c r="K16" i="12"/>
  <c r="I16" i="12"/>
  <c r="H16" i="12"/>
  <c r="F16" i="12"/>
  <c r="E16" i="12"/>
  <c r="V15" i="12"/>
  <c r="U15" i="12"/>
  <c r="T15" i="12"/>
  <c r="S15" i="12"/>
  <c r="Q15" i="12"/>
  <c r="P15" i="12"/>
  <c r="O15" i="12"/>
  <c r="N15" i="12"/>
  <c r="L15" i="12"/>
  <c r="K15" i="12"/>
  <c r="I15" i="12"/>
  <c r="H15" i="12"/>
  <c r="F15" i="12"/>
  <c r="E15" i="12"/>
  <c r="V14" i="12"/>
  <c r="U14" i="12"/>
  <c r="T14" i="12"/>
  <c r="S14" i="12"/>
  <c r="Q14" i="12"/>
  <c r="AW6" i="12" s="1"/>
  <c r="P14" i="12"/>
  <c r="O14" i="12"/>
  <c r="N14" i="12"/>
  <c r="L14" i="12"/>
  <c r="K14" i="12"/>
  <c r="I14" i="12"/>
  <c r="H14" i="12"/>
  <c r="F14" i="12"/>
  <c r="E14" i="12"/>
  <c r="V13" i="12"/>
  <c r="U13" i="12"/>
  <c r="T13" i="12"/>
  <c r="S13" i="12"/>
  <c r="Q13" i="12"/>
  <c r="P13" i="12"/>
  <c r="O13" i="12"/>
  <c r="AV6" i="12" s="1"/>
  <c r="N13" i="12"/>
  <c r="L13" i="12"/>
  <c r="K13" i="12"/>
  <c r="I13" i="12"/>
  <c r="H13" i="12"/>
  <c r="F13" i="12"/>
  <c r="E13" i="12"/>
  <c r="V12" i="12"/>
  <c r="U12" i="12"/>
  <c r="T12" i="12"/>
  <c r="S12" i="12"/>
  <c r="Q12" i="12"/>
  <c r="P12" i="12"/>
  <c r="O12" i="12"/>
  <c r="N12" i="12"/>
  <c r="L12" i="12"/>
  <c r="K12" i="12"/>
  <c r="I12" i="12"/>
  <c r="H12" i="12"/>
  <c r="F12" i="12"/>
  <c r="AP6" i="12" s="1"/>
  <c r="E12" i="12"/>
  <c r="V11" i="12"/>
  <c r="U11" i="12"/>
  <c r="T11" i="12"/>
  <c r="S11" i="12"/>
  <c r="Q11" i="12"/>
  <c r="P11" i="12"/>
  <c r="O11" i="12"/>
  <c r="N11" i="12"/>
  <c r="L11" i="12"/>
  <c r="AT6" i="12" s="1"/>
  <c r="K11" i="12"/>
  <c r="I11" i="12"/>
  <c r="AR6" i="12" s="1"/>
  <c r="H11" i="12"/>
  <c r="F11" i="12"/>
  <c r="E11" i="12"/>
  <c r="N9" i="12"/>
  <c r="K9" i="12"/>
  <c r="H9" i="12"/>
  <c r="E9" i="12"/>
  <c r="B8" i="12"/>
  <c r="ET6" i="12"/>
  <c r="ER6" i="12"/>
  <c r="CU6" i="12"/>
  <c r="CS6" i="12"/>
  <c r="CQ6" i="12"/>
  <c r="CN6" i="12"/>
  <c r="CL6" i="12"/>
  <c r="CJ6" i="12"/>
  <c r="CH6" i="12"/>
  <c r="CF6" i="12"/>
  <c r="CE6" i="12"/>
  <c r="CD6" i="12"/>
  <c r="CB6" i="12"/>
  <c r="BZ6" i="12"/>
  <c r="BX6" i="12"/>
  <c r="BW6" i="12"/>
  <c r="BU6" i="12"/>
  <c r="BT6" i="12"/>
  <c r="BS6" i="12"/>
  <c r="BR6" i="12"/>
  <c r="BQ6" i="12"/>
  <c r="BP6" i="12"/>
  <c r="BO6" i="12"/>
  <c r="BN6" i="12"/>
  <c r="BM6" i="12"/>
  <c r="BL6" i="12"/>
  <c r="BK6" i="12"/>
  <c r="BJ6" i="12"/>
  <c r="BI6" i="12"/>
  <c r="BH6" i="12"/>
  <c r="BG6" i="12"/>
  <c r="BE6" i="12"/>
  <c r="BD6" i="12"/>
  <c r="BC6" i="12"/>
  <c r="BB6" i="12"/>
  <c r="BA6" i="12"/>
  <c r="AZ6" i="12"/>
  <c r="AX6" i="12"/>
  <c r="AO6" i="12"/>
  <c r="AN6" i="12"/>
  <c r="AM6" i="12"/>
  <c r="AL6" i="12"/>
  <c r="AK6" i="12"/>
  <c r="AJ6" i="12"/>
  <c r="AI6" i="12"/>
  <c r="AH6" i="12"/>
  <c r="AG6" i="12"/>
  <c r="M6" i="12"/>
  <c r="K6" i="12"/>
  <c r="I6" i="12"/>
  <c r="H6" i="12"/>
  <c r="G6" i="12"/>
  <c r="F6" i="12"/>
  <c r="E6" i="12"/>
  <c r="D6" i="12"/>
  <c r="D19" i="12" s="1"/>
  <c r="C6" i="12"/>
  <c r="C11" i="12" s="1"/>
  <c r="B6" i="12"/>
  <c r="B17" i="12" s="1"/>
  <c r="CV5" i="12"/>
  <c r="CT5" i="12"/>
  <c r="CR5" i="12"/>
  <c r="CO5" i="12"/>
  <c r="CM5" i="12"/>
  <c r="CI5" i="12"/>
  <c r="CG5" i="12"/>
  <c r="CC5" i="12"/>
  <c r="CA5" i="12"/>
  <c r="BY5" i="12"/>
  <c r="BV5" i="12"/>
  <c r="EK4" i="12"/>
  <c r="EJ4" i="12"/>
  <c r="EI4" i="12"/>
  <c r="EH4" i="12"/>
  <c r="EG4" i="12"/>
  <c r="EF4" i="12"/>
  <c r="EE4" i="12"/>
  <c r="ED4" i="12"/>
  <c r="EC4" i="12"/>
  <c r="EB4" i="12"/>
  <c r="EA4" i="12"/>
  <c r="DZ4" i="12"/>
  <c r="DY4" i="12"/>
  <c r="DX4" i="12"/>
  <c r="DW4" i="12"/>
  <c r="DN4" i="12"/>
  <c r="DO4" i="12" s="1"/>
  <c r="DP4" i="12" s="1"/>
  <c r="DQ4" i="12" s="1"/>
  <c r="DR4" i="12" s="1"/>
  <c r="DS4" i="12" s="1"/>
  <c r="DT4" i="12" s="1"/>
  <c r="DU4" i="12" s="1"/>
  <c r="DV4" i="12" s="1"/>
  <c r="DE4" i="12"/>
  <c r="DF4" i="12" s="1"/>
  <c r="DG4" i="12" s="1"/>
  <c r="DH4" i="12" s="1"/>
  <c r="DI4" i="12" s="1"/>
  <c r="DJ4" i="12" s="1"/>
  <c r="DK4" i="12" s="1"/>
  <c r="DL4" i="12" s="1"/>
  <c r="DC4" i="12"/>
  <c r="DD4" i="12" s="1"/>
  <c r="CW4" i="12"/>
  <c r="CV4" i="12"/>
  <c r="CU4" i="12"/>
  <c r="CS4" i="12"/>
  <c r="CT4" i="12" s="1"/>
  <c r="CQ4" i="12"/>
  <c r="CR4" i="12" s="1"/>
  <c r="CP4" i="12"/>
  <c r="CN4" i="12"/>
  <c r="CO4" i="12" s="1"/>
  <c r="CL4" i="12"/>
  <c r="CM4" i="12" s="1"/>
  <c r="CK4" i="12"/>
  <c r="CJ4" i="12"/>
  <c r="CH4" i="12"/>
  <c r="CI4" i="12" s="1"/>
  <c r="CG4" i="12"/>
  <c r="CF4" i="12"/>
  <c r="CE4" i="12"/>
  <c r="CD4" i="12"/>
  <c r="CC4" i="12"/>
  <c r="CB4" i="12"/>
  <c r="BZ4" i="12"/>
  <c r="CA4" i="12" s="1"/>
  <c r="BX4" i="12"/>
  <c r="BY4" i="12" s="1"/>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K4" i="12"/>
  <c r="V4" i="12"/>
  <c r="K4" i="12"/>
  <c r="B3" i="12"/>
  <c r="EK1" i="12"/>
  <c r="EK6" i="12" s="1"/>
  <c r="EJ1" i="12"/>
  <c r="EJ6" i="12" s="1"/>
  <c r="EI1" i="12"/>
  <c r="EI6" i="12" s="1"/>
  <c r="EH1" i="12"/>
  <c r="EH6" i="12" s="1"/>
  <c r="EG1" i="12"/>
  <c r="EG6" i="12" s="1"/>
  <c r="EF1" i="12"/>
  <c r="EF6" i="12" s="1"/>
  <c r="EE1" i="12"/>
  <c r="EE6" i="12" s="1"/>
  <c r="ED1" i="12"/>
  <c r="ED6" i="12" s="1"/>
  <c r="EC1" i="12"/>
  <c r="EC6" i="12" s="1"/>
  <c r="EB1" i="12"/>
  <c r="EB6" i="12" s="1"/>
  <c r="EA1" i="12"/>
  <c r="EA6" i="12" s="1"/>
  <c r="DZ1" i="12"/>
  <c r="DZ6" i="12" s="1"/>
  <c r="DY1" i="12"/>
  <c r="DY6" i="12" s="1"/>
  <c r="DX1" i="12"/>
  <c r="DX6" i="12" s="1"/>
  <c r="DW1" i="12"/>
  <c r="DV1" i="12"/>
  <c r="DV6" i="12" s="1"/>
  <c r="DU1" i="12"/>
  <c r="DU6" i="12" s="1"/>
  <c r="DT1" i="12"/>
  <c r="DS1" i="12"/>
  <c r="DR1" i="12"/>
  <c r="DQ1" i="12"/>
  <c r="DP1" i="12"/>
  <c r="DO1" i="12"/>
  <c r="DN1" i="12"/>
  <c r="DM1" i="12"/>
  <c r="DL1" i="12"/>
  <c r="DL6" i="12" s="1"/>
  <c r="DK1" i="12"/>
  <c r="DK6" i="12" s="1"/>
  <c r="DJ1" i="12"/>
  <c r="DJ6" i="12" s="1"/>
  <c r="DI1" i="12"/>
  <c r="DI6" i="12" s="1"/>
  <c r="DH1" i="12"/>
  <c r="DH6" i="12" s="1"/>
  <c r="DG1" i="12"/>
  <c r="DG6" i="12" s="1"/>
  <c r="DF1" i="12"/>
  <c r="DF6" i="12" s="1"/>
  <c r="DE1" i="12"/>
  <c r="DE6" i="12" s="1"/>
  <c r="DD1" i="12"/>
  <c r="DD6" i="12" s="1"/>
  <c r="DC1" i="12"/>
  <c r="DC6" i="12" s="1"/>
  <c r="DB1" i="12"/>
  <c r="DB6" i="12" s="1"/>
  <c r="DA1" i="12"/>
  <c r="DA6" i="12" s="1"/>
  <c r="CZ1" i="12"/>
  <c r="CY1" i="12"/>
  <c r="CY6" i="12" s="1"/>
  <c r="CX1" i="12"/>
  <c r="M1" i="12"/>
  <c r="N1" i="12" s="1"/>
  <c r="L1" i="12"/>
  <c r="L6" i="12" s="1"/>
  <c r="C28" i="6"/>
  <c r="C27" i="6"/>
  <c r="C21" i="6"/>
  <c r="B20" i="6"/>
  <c r="A19" i="6"/>
  <c r="U9" i="12" s="1"/>
  <c r="C11" i="6"/>
  <c r="C8" i="6"/>
  <c r="A6" i="6"/>
  <c r="S9" i="12" s="1"/>
  <c r="A5" i="6"/>
  <c r="R9" i="12" s="1"/>
  <c r="C3" i="6"/>
  <c r="A2" i="6"/>
  <c r="C1" i="6"/>
  <c r="B55" i="5"/>
  <c r="B54" i="5"/>
  <c r="B53"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AX4" i="12" s="1"/>
  <c r="B24" i="5"/>
  <c r="B23" i="5"/>
  <c r="B22" i="5"/>
  <c r="B21" i="5"/>
  <c r="C20" i="5"/>
  <c r="B20" i="5"/>
  <c r="B19" i="5"/>
  <c r="A19" i="5"/>
  <c r="B18" i="5"/>
  <c r="A18" i="5"/>
  <c r="B17" i="5"/>
  <c r="B16" i="5"/>
  <c r="B15" i="5"/>
  <c r="B14" i="5"/>
  <c r="B13" i="5"/>
  <c r="B12" i="5"/>
  <c r="B11" i="5"/>
  <c r="B10" i="5"/>
  <c r="B9" i="5"/>
  <c r="B8" i="5"/>
  <c r="A8" i="5"/>
  <c r="B7" i="5"/>
  <c r="A7" i="5"/>
  <c r="C5" i="5"/>
  <c r="A5" i="5"/>
  <c r="C3" i="5"/>
  <c r="A2" i="5"/>
  <c r="C1" i="5"/>
  <c r="D88" i="4"/>
  <c r="C87" i="4"/>
  <c r="ES6" i="12" s="1"/>
  <c r="B87" i="4"/>
  <c r="ES5" i="12" s="1"/>
  <c r="ET5" i="12" s="1"/>
  <c r="D86" i="4"/>
  <c r="C85" i="4"/>
  <c r="EQ6" i="12" s="1"/>
  <c r="B85" i="4"/>
  <c r="EQ5" i="12" s="1"/>
  <c r="ER5" i="12" s="1"/>
  <c r="B84" i="4"/>
  <c r="EP5" i="12" s="1"/>
  <c r="C83" i="4"/>
  <c r="EO6" i="12" s="1"/>
  <c r="B83" i="4"/>
  <c r="EO5" i="12" s="1"/>
  <c r="C82" i="4"/>
  <c r="EN6" i="12" s="1"/>
  <c r="B82" i="4"/>
  <c r="EN5" i="12" s="1"/>
  <c r="D81" i="4"/>
  <c r="C81" i="4"/>
  <c r="EM6" i="12" s="1"/>
  <c r="B81" i="4"/>
  <c r="EM4" i="12" s="1"/>
  <c r="EN4" i="12" s="1"/>
  <c r="A79" i="4"/>
  <c r="D68" i="4"/>
  <c r="B67" i="4"/>
  <c r="Q9" i="12" s="1"/>
  <c r="AW4" i="12" s="1"/>
  <c r="D56" i="4"/>
  <c r="B55" i="4"/>
  <c r="O9" i="12" s="1"/>
  <c r="D44" i="4"/>
  <c r="B43" i="4"/>
  <c r="C41" i="4"/>
  <c r="M20" i="12" s="1"/>
  <c r="C40" i="4"/>
  <c r="M19" i="12" s="1"/>
  <c r="C39" i="4"/>
  <c r="M18" i="12" s="1"/>
  <c r="C38" i="4"/>
  <c r="M17" i="12" s="1"/>
  <c r="D37" i="4"/>
  <c r="C37" i="4"/>
  <c r="M16" i="12" s="1"/>
  <c r="C36" i="4"/>
  <c r="M15" i="12" s="1"/>
  <c r="C35" i="4"/>
  <c r="M14" i="12" s="1"/>
  <c r="C34" i="4"/>
  <c r="M13" i="12" s="1"/>
  <c r="C33" i="4"/>
  <c r="M12" i="12" s="1"/>
  <c r="D32" i="4"/>
  <c r="C32" i="4"/>
  <c r="M11" i="12" s="1"/>
  <c r="C31" i="4"/>
  <c r="AQ5" i="12" s="1"/>
  <c r="B31" i="4"/>
  <c r="B30" i="4"/>
  <c r="L9" i="12" s="1"/>
  <c r="C28" i="4"/>
  <c r="C27" i="4"/>
  <c r="C26" i="4"/>
  <c r="C25" i="4"/>
  <c r="D24" i="4"/>
  <c r="C24" i="4"/>
  <c r="C23" i="4"/>
  <c r="C22" i="4"/>
  <c r="C21" i="4"/>
  <c r="C20" i="4"/>
  <c r="D19" i="4"/>
  <c r="C19" i="4"/>
  <c r="C18" i="4"/>
  <c r="J10" i="12" s="1"/>
  <c r="B18" i="4"/>
  <c r="I9" i="12" s="1"/>
  <c r="C16" i="4"/>
  <c r="C15" i="4"/>
  <c r="C14" i="4"/>
  <c r="C13" i="4"/>
  <c r="D12" i="4"/>
  <c r="C12" i="4"/>
  <c r="C11" i="4"/>
  <c r="C10" i="4"/>
  <c r="C9" i="4"/>
  <c r="C8" i="4"/>
  <c r="D7" i="4"/>
  <c r="C7" i="4"/>
  <c r="D6" i="4"/>
  <c r="C6" i="4"/>
  <c r="G10" i="12" s="1"/>
  <c r="B6" i="4"/>
  <c r="AP4" i="12" s="1"/>
  <c r="A4" i="4"/>
  <c r="D3" i="4"/>
  <c r="B3" i="4"/>
  <c r="A4" i="5" s="1"/>
  <c r="A2" i="4"/>
  <c r="D1" i="4"/>
  <c r="A1" i="4"/>
  <c r="C161" i="2"/>
  <c r="A161" i="2"/>
  <c r="C160" i="2"/>
  <c r="A160" i="2"/>
  <c r="A159" i="2"/>
  <c r="A158" i="2"/>
  <c r="C157" i="2"/>
  <c r="A157" i="2"/>
  <c r="C156" i="2"/>
  <c r="A156" i="2"/>
  <c r="C154" i="2"/>
  <c r="A154" i="2"/>
  <c r="C153" i="2"/>
  <c r="A153" i="2"/>
  <c r="C152" i="2"/>
  <c r="A152" i="2"/>
  <c r="C150" i="2"/>
  <c r="A150" i="2"/>
  <c r="C149" i="2"/>
  <c r="A149" i="2"/>
  <c r="C148" i="2"/>
  <c r="A148" i="2"/>
  <c r="C147" i="2"/>
  <c r="A147" i="2"/>
  <c r="C146" i="2"/>
  <c r="A146" i="2"/>
  <c r="A145" i="2"/>
  <c r="B142" i="2"/>
  <c r="B141" i="2"/>
  <c r="B140" i="2"/>
  <c r="B139" i="2"/>
  <c r="B138" i="2"/>
  <c r="B137" i="2"/>
  <c r="C136" i="2"/>
  <c r="B136" i="2"/>
  <c r="C135" i="2"/>
  <c r="B135" i="2"/>
  <c r="A135" i="2"/>
  <c r="C132" i="2"/>
  <c r="C124" i="2"/>
  <c r="A124" i="2"/>
  <c r="C123" i="2"/>
  <c r="C122" i="2"/>
  <c r="B122" i="2"/>
  <c r="A122" i="2"/>
  <c r="C121" i="2"/>
  <c r="C120" i="2"/>
  <c r="B120" i="2"/>
  <c r="A120" i="2"/>
  <c r="A119" i="2"/>
  <c r="C118" i="2"/>
  <c r="C117" i="2"/>
  <c r="B116" i="2"/>
  <c r="CV6" i="12" s="1"/>
  <c r="A115" i="2"/>
  <c r="C114" i="2"/>
  <c r="B113" i="2"/>
  <c r="CT6" i="12" s="1"/>
  <c r="A112" i="2"/>
  <c r="C111" i="2"/>
  <c r="B110" i="2"/>
  <c r="CR6" i="12" s="1"/>
  <c r="A109" i="2"/>
  <c r="C108" i="2"/>
  <c r="A108" i="2"/>
  <c r="B106" i="2"/>
  <c r="CO6" i="12" s="1"/>
  <c r="A105" i="2"/>
  <c r="B103" i="2"/>
  <c r="CM6" i="12" s="1"/>
  <c r="C102" i="2"/>
  <c r="A102" i="2"/>
  <c r="A101" i="2"/>
  <c r="C100" i="2"/>
  <c r="A100" i="2"/>
  <c r="C99" i="2"/>
  <c r="B98" i="2"/>
  <c r="CI6" i="12" s="1"/>
  <c r="A97" i="2"/>
  <c r="B95" i="2"/>
  <c r="CG6" i="12" s="1"/>
  <c r="A94" i="2"/>
  <c r="A93" i="2"/>
  <c r="A92" i="2"/>
  <c r="B90" i="2"/>
  <c r="CC6" i="12" s="1"/>
  <c r="C89" i="2"/>
  <c r="A89" i="2"/>
  <c r="C88" i="2"/>
  <c r="B87" i="2"/>
  <c r="CA6" i="12" s="1"/>
  <c r="A86" i="2"/>
  <c r="C85" i="2"/>
  <c r="B84" i="2"/>
  <c r="BY6" i="12" s="1"/>
  <c r="C83" i="2"/>
  <c r="A83" i="2"/>
  <c r="A82" i="2"/>
  <c r="B80" i="2"/>
  <c r="BV6" i="12" s="1"/>
  <c r="C79" i="2"/>
  <c r="A79" i="2"/>
  <c r="A78" i="2"/>
  <c r="A77" i="2"/>
  <c r="A76" i="2"/>
  <c r="A75" i="2"/>
  <c r="A74" i="2"/>
  <c r="A73" i="2"/>
  <c r="A72" i="2"/>
  <c r="C71" i="2"/>
  <c r="A71" i="2"/>
  <c r="A70" i="2"/>
  <c r="A69" i="2"/>
  <c r="C68" i="2"/>
  <c r="A68" i="2"/>
  <c r="C67" i="2"/>
  <c r="A67" i="2"/>
  <c r="C66" i="2"/>
  <c r="A66" i="2"/>
  <c r="A65" i="2"/>
  <c r="C64" i="2"/>
  <c r="A64" i="2"/>
  <c r="C62" i="2"/>
  <c r="A62" i="2"/>
  <c r="C61" i="2"/>
  <c r="A61" i="2"/>
  <c r="C60" i="2"/>
  <c r="A60" i="2"/>
  <c r="C59" i="2"/>
  <c r="A59" i="2"/>
  <c r="C58" i="2"/>
  <c r="A58" i="2"/>
  <c r="C57" i="2"/>
  <c r="A57" i="2"/>
  <c r="C56" i="2"/>
  <c r="A56" i="2"/>
  <c r="C55" i="2"/>
  <c r="A55" i="2"/>
  <c r="A54" i="2"/>
  <c r="C52" i="2"/>
  <c r="A52" i="2"/>
  <c r="AO4" i="12" s="1"/>
  <c r="C51" i="2"/>
  <c r="A51" i="2"/>
  <c r="AN4" i="12" s="1"/>
  <c r="C50" i="2"/>
  <c r="A50" i="2"/>
  <c r="AM4" i="12" s="1"/>
  <c r="C49" i="2"/>
  <c r="A49" i="2"/>
  <c r="AL4" i="12" s="1"/>
  <c r="C48" i="2"/>
  <c r="A48" i="2"/>
  <c r="C47" i="2"/>
  <c r="A47" i="2"/>
  <c r="AJ4" i="12" s="1"/>
  <c r="C45" i="2"/>
  <c r="A45" i="2"/>
  <c r="AH4" i="12" s="1"/>
  <c r="AI4" i="12" s="1"/>
  <c r="C44" i="2"/>
  <c r="A44" i="2"/>
  <c r="AG4" i="12" s="1"/>
  <c r="A43" i="2"/>
  <c r="C33" i="2"/>
  <c r="C32" i="2"/>
  <c r="A32" i="2"/>
  <c r="C22" i="2"/>
  <c r="C21" i="2"/>
  <c r="A21" i="2"/>
  <c r="A20" i="2"/>
  <c r="A19" i="2"/>
  <c r="J4" i="12" s="1"/>
  <c r="C17" i="2"/>
  <c r="A17" i="2"/>
  <c r="C16" i="2"/>
  <c r="A16" i="2"/>
  <c r="C15" i="2"/>
  <c r="A15" i="2"/>
  <c r="C14" i="2"/>
  <c r="A14" i="2"/>
  <c r="I4" i="12" s="1"/>
  <c r="C13" i="2"/>
  <c r="A13" i="2"/>
  <c r="H4" i="12" s="1"/>
  <c r="C12" i="2"/>
  <c r="A12" i="2"/>
  <c r="G4" i="12" s="1"/>
  <c r="A11" i="2"/>
  <c r="F4" i="12" s="1"/>
  <c r="A10" i="2"/>
  <c r="E4" i="12" s="1"/>
  <c r="A9" i="2"/>
  <c r="B4" i="12" s="1"/>
  <c r="B9" i="12" s="1"/>
  <c r="A8" i="2"/>
  <c r="A7" i="2"/>
  <c r="D4" i="12" s="1"/>
  <c r="D9" i="12" s="1"/>
  <c r="A6" i="2"/>
  <c r="C4" i="12" s="1"/>
  <c r="C9" i="12" s="1"/>
  <c r="A5" i="2"/>
  <c r="A3" i="2"/>
  <c r="A3" i="6" s="1"/>
  <c r="C2" i="2"/>
  <c r="A2" i="2"/>
  <c r="C1" i="2"/>
  <c r="B19" i="8"/>
  <c r="B17" i="8"/>
  <c r="B16" i="8"/>
  <c r="B15" i="8"/>
  <c r="B14" i="8"/>
  <c r="B13" i="8"/>
  <c r="B11" i="8"/>
  <c r="B10" i="8"/>
  <c r="B9" i="8"/>
  <c r="A8" i="8"/>
  <c r="C6" i="8"/>
  <c r="B6" i="8"/>
  <c r="C5" i="8"/>
  <c r="B5" i="8"/>
  <c r="C4" i="8"/>
  <c r="B4" i="8"/>
  <c r="C3" i="8"/>
  <c r="B3" i="8"/>
  <c r="B2" i="8"/>
  <c r="B1" i="8"/>
  <c r="B77" i="1"/>
  <c r="F76" i="1"/>
  <c r="B76" i="1"/>
  <c r="B64" i="1"/>
  <c r="B62" i="1"/>
  <c r="B61" i="1"/>
  <c r="C58" i="1"/>
  <c r="B57" i="1"/>
  <c r="C56" i="1"/>
  <c r="C55" i="1"/>
  <c r="C54" i="1"/>
  <c r="B53" i="1"/>
  <c r="B52" i="1"/>
  <c r="C49" i="1"/>
  <c r="C46" i="1"/>
  <c r="C44" i="1"/>
  <c r="C42" i="1"/>
  <c r="C40" i="1"/>
  <c r="C39" i="1"/>
  <c r="C37" i="1"/>
  <c r="C36" i="1"/>
  <c r="C34" i="1"/>
  <c r="C33" i="1"/>
  <c r="C31" i="1"/>
  <c r="C29" i="1"/>
  <c r="C28" i="1"/>
  <c r="C23" i="1"/>
  <c r="C22" i="1"/>
  <c r="C19" i="1"/>
  <c r="C15" i="1"/>
  <c r="C14" i="1"/>
  <c r="C12" i="1"/>
  <c r="B10" i="1"/>
  <c r="B8" i="1"/>
  <c r="B7" i="1"/>
  <c r="B6" i="1"/>
  <c r="B5" i="1"/>
  <c r="B4" i="1"/>
  <c r="B2" i="1"/>
  <c r="B1" i="1"/>
  <c r="N6" i="12" l="1"/>
  <c r="O1" i="12"/>
  <c r="A3" i="5"/>
  <c r="A4" i="6"/>
  <c r="DN6" i="12"/>
  <c r="DT6" i="12"/>
  <c r="DS6" i="12"/>
  <c r="DR6" i="12"/>
  <c r="DQ6" i="12"/>
  <c r="DP6" i="12"/>
  <c r="DO6" i="12"/>
  <c r="DM6" i="12"/>
  <c r="CZ6" i="12"/>
  <c r="CX6" i="12"/>
  <c r="D12" i="12"/>
  <c r="C13" i="12"/>
  <c r="B14" i="12"/>
  <c r="D16" i="12"/>
  <c r="C17" i="12"/>
  <c r="B18" i="12"/>
  <c r="D20" i="12"/>
  <c r="D13" i="12"/>
  <c r="C14" i="12"/>
  <c r="B15" i="12"/>
  <c r="D17" i="12"/>
  <c r="C18" i="12"/>
  <c r="B19" i="12"/>
  <c r="B11" i="12"/>
  <c r="B12" i="12"/>
  <c r="D14" i="12"/>
  <c r="C15" i="12"/>
  <c r="B16" i="12"/>
  <c r="D18" i="12"/>
  <c r="C19" i="12"/>
  <c r="B20" i="12"/>
  <c r="D11" i="12"/>
  <c r="C12" i="12"/>
  <c r="B13" i="12"/>
  <c r="D15" i="12"/>
  <c r="C16" i="12"/>
  <c r="C20" i="12"/>
  <c r="L4" i="12"/>
  <c r="M4" i="12" s="1"/>
  <c r="N4" i="12" s="1"/>
  <c r="O4" i="12" s="1"/>
  <c r="P4" i="12" s="1"/>
  <c r="Q4" i="12" s="1"/>
  <c r="R4" i="12" s="1"/>
  <c r="S4" i="12" s="1"/>
  <c r="T4" i="12" s="1"/>
  <c r="U4" i="12" s="1"/>
  <c r="AS6" i="12"/>
  <c r="AU6" i="12"/>
  <c r="AT4" i="12"/>
  <c r="AS5" i="12"/>
  <c r="AQ6" i="12"/>
  <c r="AV4" i="12"/>
  <c r="AU5" i="12"/>
  <c r="F9" i="12"/>
  <c r="M10" i="12"/>
  <c r="AR4" i="12"/>
  <c r="P1" i="12" l="1"/>
  <c r="O6" i="12"/>
  <c r="Q1" i="12" l="1"/>
  <c r="P6" i="12"/>
  <c r="Q6" i="12" l="1"/>
  <c r="R1" i="12"/>
  <c r="S1" i="12" l="1"/>
  <c r="R6" i="12"/>
  <c r="S6" i="12" l="1"/>
  <c r="T1" i="12"/>
  <c r="T6" i="12" l="1"/>
  <c r="U1" i="12"/>
  <c r="V1" i="12" l="1"/>
  <c r="U6" i="12"/>
  <c r="V6" i="12" l="1"/>
  <c r="W4" i="12" s="1"/>
  <c r="X4" i="12" s="1"/>
  <c r="Y4" i="12" s="1"/>
  <c r="Z4" i="12" s="1"/>
  <c r="AA4" i="12" s="1"/>
  <c r="AB4" i="12" s="1"/>
  <c r="AC4" i="12" s="1"/>
  <c r="AD4" i="12" s="1"/>
  <c r="AE4" i="12" s="1"/>
  <c r="AF4" i="12" s="1"/>
  <c r="W1" i="12"/>
  <c r="X1" i="12" l="1"/>
  <c r="W6" i="12"/>
  <c r="Y1" i="12" l="1"/>
  <c r="X6" i="12"/>
  <c r="Y6" i="12" l="1"/>
  <c r="Z1" i="12"/>
  <c r="AA1" i="12" l="1"/>
  <c r="Z6" i="12"/>
  <c r="AA6" i="12" l="1"/>
  <c r="AB1" i="12"/>
  <c r="AB6" i="12" l="1"/>
  <c r="AC1" i="12"/>
  <c r="AD1" i="12" l="1"/>
  <c r="AC6" i="12"/>
  <c r="AD6" i="12" l="1"/>
  <c r="AE1" i="12"/>
  <c r="AF1" i="12" l="1"/>
  <c r="AF6" i="12" s="1"/>
  <c r="AE6" i="12"/>
</calcChain>
</file>

<file path=xl/comments1.xml><?xml version="1.0" encoding="utf-8"?>
<comments xmlns="http://schemas.openxmlformats.org/spreadsheetml/2006/main">
  <authors>
    <author>Hubert Fallmann</author>
  </authors>
  <commentList>
    <comment ref="A29" author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<sst xmlns="http://schemas.openxmlformats.org/spreadsheetml/2006/main" count="701" uniqueCount="698">
  <si>
    <r>
      <rPr>
        <i/>
        <sz val="10"/>
        <color indexed="18"/>
        <rFont val="Arial"/>
        <family val="2"/>
      </rPr>
      <t>Ezt a részt minden hitelesítőnek ki kell választania.</t>
    </r>
    <r>
      <rPr>
        <sz val="10"/>
        <color indexed="18"/>
        <rFont val="Arial"/>
        <family val="2"/>
      </rPr>
      <t xml:space="preserve">
</t>
    </r>
    <r>
      <rPr>
        <i/>
        <sz val="10"/>
        <color indexed="18"/>
        <rFont val="Arial"/>
        <family val="2"/>
      </rPr>
      <t>Megjegyzés - ellenőrizze, hogy a lista érvényes abban a tagállamban, amelyben kiadják a véleményt, mivel az egyes tagállamok útmutatói csak az egyes tagállamokban alkalmazhatók.</t>
    </r>
    <r>
      <rPr>
        <sz val="10"/>
        <color indexed="18"/>
        <rFont val="Arial"/>
        <family val="2"/>
      </rPr>
      <t xml:space="preserve">
</t>
    </r>
    <r>
      <rPr>
        <i/>
        <sz val="10"/>
        <color indexed="18"/>
        <rFont val="Arial"/>
        <family val="2"/>
      </rPr>
      <t>Legalább a vonatkozó EU-szabályozásokat és az EK-útmutatásokat tartalmaznia kell</t>
    </r>
  </si>
  <si>
    <r>
      <rPr>
        <b/>
        <sz val="10"/>
        <rFont val="Arial"/>
        <family val="2"/>
      </rPr>
      <t>AZ ÜZEMELTETŐ ADATAI</t>
    </r>
  </si>
  <si>
    <r>
      <rPr>
        <b/>
        <sz val="10"/>
        <rFont val="Arial"/>
        <family val="2"/>
      </rPr>
      <t>A létesítmény címe:</t>
    </r>
  </si>
  <si>
    <r>
      <rPr>
        <b/>
        <sz val="10"/>
        <rFont val="Arial"/>
        <family val="2"/>
      </rPr>
      <t>Pontosság:</t>
    </r>
  </si>
  <si>
    <r>
      <rPr>
        <b/>
        <sz val="10"/>
        <color indexed="9"/>
        <rFont val="Arial"/>
        <family val="2"/>
      </rPr>
      <t xml:space="preserve">OPINION - verified as satisfactory: </t>
    </r>
  </si>
  <si>
    <r>
      <rPr>
        <b/>
        <sz val="10"/>
        <rFont val="Arial"/>
        <family val="2"/>
      </rPr>
      <t>Javítatlan valótlanságok, amelyeket nem javítottak ki a hitelesítői jelentés kibocsátása előtt</t>
    </r>
  </si>
  <si>
    <t>1. melléklet : MEGÁLLAPÍTÁSOK</t>
  </si>
  <si>
    <t>2. melléklet : A MUNKA ALAPJA</t>
  </si>
  <si>
    <r>
      <rPr>
        <b/>
        <u/>
        <sz val="10"/>
        <rFont val="Arial"/>
        <family val="2"/>
      </rPr>
      <t>Az EU ETS szabályai stb.</t>
    </r>
  </si>
  <si>
    <r>
      <rPr>
        <b/>
        <sz val="10"/>
        <rFont val="Arial"/>
        <family val="2"/>
      </rPr>
      <t>2. melléklet - A vélemény szempontjából releváns további információk</t>
    </r>
  </si>
  <si>
    <r>
      <rPr>
        <b/>
        <sz val="10"/>
        <rFont val="Arial"/>
        <family val="2"/>
      </rPr>
      <t xml:space="preserve">Az elvégzett munka és a vélemény alapján: </t>
    </r>
  </si>
  <si>
    <r>
      <rPr>
        <b/>
        <sz val="10"/>
        <rFont val="Arial"/>
        <family val="2"/>
      </rPr>
      <t xml:space="preserve">ÜHG engedély száma: </t>
    </r>
  </si>
  <si>
    <r>
      <rPr>
        <b/>
        <sz val="10"/>
        <rFont val="Arial"/>
        <family val="2"/>
      </rPr>
      <t>Teljesség:</t>
    </r>
  </si>
  <si>
    <r>
      <rPr>
        <b/>
        <i/>
        <sz val="10"/>
        <rFont val="Arial"/>
        <family val="2"/>
      </rPr>
      <t>A.</t>
    </r>
  </si>
  <si>
    <r>
      <rPr>
        <b/>
        <i/>
        <sz val="10"/>
        <rFont val="Arial"/>
        <family val="2"/>
      </rPr>
      <t>A1</t>
    </r>
  </si>
  <si>
    <r>
      <rPr>
        <b/>
        <i/>
        <sz val="10"/>
        <rFont val="Arial"/>
        <family val="2"/>
      </rPr>
      <t>A2</t>
    </r>
  </si>
  <si>
    <r>
      <rPr>
        <b/>
        <i/>
        <sz val="10"/>
        <rFont val="Arial"/>
        <family val="2"/>
      </rPr>
      <t>A3</t>
    </r>
  </si>
  <si>
    <r>
      <rPr>
        <b/>
        <i/>
        <sz val="10"/>
        <rFont val="Arial"/>
        <family val="2"/>
      </rPr>
      <t>A4</t>
    </r>
  </si>
  <si>
    <r>
      <rPr>
        <b/>
        <i/>
        <sz val="10"/>
        <rFont val="Arial"/>
        <family val="2"/>
      </rPr>
      <t>A5</t>
    </r>
  </si>
  <si>
    <r>
      <rPr>
        <b/>
        <i/>
        <sz val="10"/>
        <rFont val="Arial"/>
        <family val="2"/>
      </rPr>
      <t>A6</t>
    </r>
  </si>
  <si>
    <r>
      <rPr>
        <b/>
        <i/>
        <sz val="10"/>
        <rFont val="Arial"/>
        <family val="2"/>
      </rPr>
      <t>A7</t>
    </r>
  </si>
  <si>
    <r>
      <rPr>
        <b/>
        <i/>
        <sz val="10"/>
        <rFont val="Arial"/>
        <family val="2"/>
      </rPr>
      <t>A8</t>
    </r>
  </si>
  <si>
    <r>
      <rPr>
        <b/>
        <i/>
        <sz val="10"/>
        <rFont val="Arial"/>
        <family val="2"/>
      </rPr>
      <t>A9</t>
    </r>
  </si>
  <si>
    <r>
      <rPr>
        <b/>
        <i/>
        <sz val="10"/>
        <rFont val="Arial"/>
        <family val="2"/>
      </rPr>
      <t>A10</t>
    </r>
  </si>
  <si>
    <r>
      <rPr>
        <b/>
        <i/>
        <sz val="10"/>
        <rFont val="Arial"/>
        <family val="2"/>
      </rPr>
      <t>B</t>
    </r>
  </si>
  <si>
    <r>
      <rPr>
        <b/>
        <i/>
        <sz val="10"/>
        <rFont val="Arial"/>
        <family val="2"/>
      </rPr>
      <t>B1</t>
    </r>
  </si>
  <si>
    <r>
      <rPr>
        <b/>
        <i/>
        <sz val="10"/>
        <rFont val="Arial"/>
        <family val="2"/>
      </rPr>
      <t>B2</t>
    </r>
  </si>
  <si>
    <r>
      <rPr>
        <b/>
        <i/>
        <sz val="10"/>
        <rFont val="Arial"/>
        <family val="2"/>
      </rPr>
      <t>B3</t>
    </r>
  </si>
  <si>
    <r>
      <rPr>
        <b/>
        <i/>
        <sz val="10"/>
        <rFont val="Arial"/>
        <family val="2"/>
      </rPr>
      <t>B4</t>
    </r>
  </si>
  <si>
    <r>
      <rPr>
        <b/>
        <i/>
        <sz val="10"/>
        <rFont val="Arial"/>
        <family val="2"/>
      </rPr>
      <t>B5</t>
    </r>
  </si>
  <si>
    <r>
      <rPr>
        <b/>
        <i/>
        <sz val="10"/>
        <rFont val="Arial"/>
        <family val="2"/>
      </rPr>
      <t>B6</t>
    </r>
  </si>
  <si>
    <r>
      <rPr>
        <b/>
        <i/>
        <sz val="10"/>
        <rFont val="Arial"/>
        <family val="2"/>
      </rPr>
      <t>B7</t>
    </r>
  </si>
  <si>
    <r>
      <rPr>
        <b/>
        <i/>
        <sz val="10"/>
        <rFont val="Arial"/>
        <family val="2"/>
      </rPr>
      <t>B8</t>
    </r>
  </si>
  <si>
    <r>
      <rPr>
        <b/>
        <i/>
        <sz val="10"/>
        <rFont val="Arial"/>
        <family val="2"/>
      </rPr>
      <t>B9</t>
    </r>
  </si>
  <si>
    <r>
      <rPr>
        <b/>
        <i/>
        <sz val="10"/>
        <rFont val="Arial"/>
        <family val="2"/>
      </rPr>
      <t>B10</t>
    </r>
  </si>
  <si>
    <r>
      <rPr>
        <b/>
        <i/>
        <sz val="10"/>
        <rFont val="Arial"/>
        <family val="2"/>
      </rPr>
      <t>C</t>
    </r>
  </si>
  <si>
    <r>
      <rPr>
        <b/>
        <i/>
        <sz val="10"/>
        <rFont val="Arial"/>
        <family val="2"/>
      </rPr>
      <t>C1</t>
    </r>
  </si>
  <si>
    <r>
      <rPr>
        <b/>
        <i/>
        <sz val="10"/>
        <rFont val="Arial"/>
        <family val="2"/>
      </rPr>
      <t>C2</t>
    </r>
  </si>
  <si>
    <r>
      <rPr>
        <b/>
        <i/>
        <sz val="10"/>
        <rFont val="Arial"/>
        <family val="2"/>
      </rPr>
      <t>C3</t>
    </r>
  </si>
  <si>
    <r>
      <rPr>
        <b/>
        <i/>
        <sz val="10"/>
        <rFont val="Arial"/>
        <family val="2"/>
      </rPr>
      <t>C4</t>
    </r>
  </si>
  <si>
    <r>
      <rPr>
        <b/>
        <i/>
        <sz val="10"/>
        <rFont val="Arial"/>
        <family val="2"/>
      </rPr>
      <t>C5</t>
    </r>
  </si>
  <si>
    <r>
      <rPr>
        <b/>
        <i/>
        <sz val="10"/>
        <rFont val="Arial"/>
        <family val="2"/>
      </rPr>
      <t>C6</t>
    </r>
  </si>
  <si>
    <r>
      <rPr>
        <b/>
        <i/>
        <sz val="10"/>
        <rFont val="Arial"/>
        <family val="2"/>
      </rPr>
      <t>C7</t>
    </r>
  </si>
  <si>
    <r>
      <rPr>
        <b/>
        <i/>
        <sz val="10"/>
        <rFont val="Arial"/>
        <family val="2"/>
      </rPr>
      <t>C8</t>
    </r>
  </si>
  <si>
    <r>
      <rPr>
        <b/>
        <i/>
        <sz val="10"/>
        <rFont val="Arial"/>
        <family val="2"/>
      </rPr>
      <t>C9</t>
    </r>
  </si>
  <si>
    <r>
      <rPr>
        <b/>
        <i/>
        <sz val="10"/>
        <rFont val="Arial"/>
        <family val="2"/>
      </rPr>
      <t>C10</t>
    </r>
  </si>
  <si>
    <r>
      <rPr>
        <b/>
        <sz val="10"/>
        <rFont val="Arial"/>
        <family val="2"/>
      </rPr>
      <t>Feladatkörök:</t>
    </r>
  </si>
  <si>
    <r>
      <rPr>
        <b/>
        <sz val="10"/>
        <color indexed="9"/>
        <rFont val="Arial"/>
        <family val="2"/>
      </rPr>
      <t xml:space="preserve">OPINION - verified with comments: </t>
    </r>
  </si>
  <si>
    <r>
      <rPr>
        <b/>
        <sz val="10"/>
        <color indexed="9"/>
        <rFont val="Arial"/>
        <family val="2"/>
      </rPr>
      <t>Comments which qualify the opinion:</t>
    </r>
  </si>
  <si>
    <r>
      <rPr>
        <b/>
        <sz val="10"/>
        <rFont val="Arial"/>
        <family val="2"/>
      </rPr>
      <t xml:space="preserve">Kérjük, töltse ki a formanyomtatvány összes sárga celláját oly módon, hogy szükség szerint törli vagy módosítja a cellában szereplő szöveget, a cellától jobbra található speciális utasításoknak megfelelően.  </t>
    </r>
    <r>
      <rPr>
        <b/>
        <sz val="10"/>
        <rFont val="Arial"/>
        <family val="2"/>
      </rPr>
      <t xml:space="preserve">Ha további helyre van szüksége, kérjük, illesszen be egy további sort alulra, és egyesítse a cellákat.  </t>
    </r>
    <r>
      <rPr>
        <b/>
        <sz val="10"/>
        <rFont val="Arial"/>
        <family val="2"/>
      </rPr>
      <t>Ha bármelyik oldalhoz sorokat ad, ellenőrizze, hogy az oldal továbbra is megfelelően nyomtatódik, és szükség esetén állítsa vissza a nyomtatási területet.</t>
    </r>
  </si>
  <si>
    <r>
      <rPr>
        <b/>
        <sz val="10"/>
        <color indexed="9"/>
        <rFont val="Arial"/>
        <family val="2"/>
      </rPr>
      <t xml:space="preserve">OPINION - not verified: </t>
    </r>
  </si>
  <si>
    <r>
      <rPr>
        <b/>
        <sz val="10"/>
        <rFont val="Arial"/>
        <family val="2"/>
      </rPr>
      <t>Hitelesítő szakvélemény - Kibocsátáskereskedelmi rendszer</t>
    </r>
  </si>
  <si>
    <r>
      <rPr>
        <i/>
        <sz val="10"/>
        <rFont val="Arial"/>
        <family val="2"/>
      </rPr>
      <t>RulesCompliance3</t>
    </r>
  </si>
  <si>
    <t>Részletekért lásd az 1. sz. mellékletet.</t>
  </si>
  <si>
    <r>
      <rPr>
        <b/>
        <sz val="10"/>
        <rFont val="Arial"/>
        <family val="2"/>
      </rPr>
      <t>Lényeges?</t>
    </r>
  </si>
  <si>
    <r>
      <rPr>
        <b/>
        <i/>
        <sz val="10"/>
        <rFont val="Arial"/>
        <family val="2"/>
      </rPr>
      <t>D1</t>
    </r>
  </si>
  <si>
    <r>
      <rPr>
        <b/>
        <i/>
        <sz val="10"/>
        <rFont val="Arial"/>
        <family val="2"/>
      </rPr>
      <t>D2</t>
    </r>
  </si>
  <si>
    <r>
      <rPr>
        <b/>
        <i/>
        <sz val="10"/>
        <rFont val="Arial"/>
        <family val="2"/>
      </rPr>
      <t>D10</t>
    </r>
  </si>
  <si>
    <r>
      <rPr>
        <sz val="10"/>
        <rFont val="Arial"/>
        <family val="2"/>
      </rPr>
      <t xml:space="preserve">Ha nem, – </t>
    </r>
  </si>
  <si>
    <r>
      <rPr>
        <b/>
        <sz val="10"/>
        <rFont val="Arial"/>
        <family val="2"/>
      </rPr>
      <t xml:space="preserve">Az üzemeltető neve: </t>
    </r>
  </si>
  <si>
    <r>
      <rPr>
        <b/>
        <sz val="10"/>
        <rFont val="Arial"/>
        <family val="2"/>
      </rPr>
      <t>A jelentés típusa:</t>
    </r>
  </si>
  <si>
    <r>
      <rPr>
        <b/>
        <sz val="12"/>
        <rFont val="Arial"/>
        <family val="2"/>
      </rPr>
      <t>Az EU AVR-rendelete teljesült:</t>
    </r>
  </si>
  <si>
    <r>
      <rPr>
        <b/>
        <sz val="10"/>
        <rFont val="Arial"/>
        <family val="2"/>
      </rPr>
      <t>Lényegességi szint</t>
    </r>
  </si>
  <si>
    <r>
      <rPr>
        <b/>
        <sz val="10"/>
        <rFont val="Arial"/>
        <family val="2"/>
      </rPr>
      <t>Az összes fennmaradó - kijavítatlan - valótlanságok, eltérések és meg nem felelések felsorolása, valamint a hitelesítés során azonosított legfontosabb fejlesztési lehetőségek</t>
    </r>
  </si>
  <si>
    <r>
      <rPr>
        <b/>
        <sz val="10"/>
        <rFont val="Arial"/>
        <family val="2"/>
      </rPr>
      <t>AZ EU ETS SZABÁLYOKNAK VALÓ MEGFELELÉS</t>
    </r>
  </si>
  <si>
    <r>
      <rPr>
        <b/>
        <sz val="10"/>
        <rFont val="Arial"/>
        <family val="2"/>
      </rPr>
      <t>A létesítmény megnevezése:</t>
    </r>
  </si>
  <si>
    <r>
      <rPr>
        <b/>
        <sz val="10"/>
        <rFont val="Arial"/>
        <family val="2"/>
      </rPr>
      <t>A helyszínen töltött napok száma:</t>
    </r>
  </si>
  <si>
    <r>
      <rPr>
        <b/>
        <sz val="10"/>
        <rFont val="Arial"/>
        <family val="2"/>
      </rPr>
      <t>A hitelesítő neve:</t>
    </r>
  </si>
  <si>
    <r>
      <rPr>
        <b/>
        <sz val="10"/>
        <rFont val="Arial"/>
        <family val="2"/>
      </rPr>
      <t>Jóváhagyó Illetékes Hatóság:</t>
    </r>
  </si>
  <si>
    <r>
      <rPr>
        <b/>
        <sz val="10"/>
        <rFont val="Arial"/>
        <family val="2"/>
      </rPr>
      <t>Referenciadokumentum:</t>
    </r>
  </si>
  <si>
    <r>
      <rPr>
        <b/>
        <sz val="10"/>
        <rFont val="Arial"/>
        <family val="2"/>
      </rPr>
      <t>A meghatalmazott aláíró neve:</t>
    </r>
  </si>
  <si>
    <r>
      <rPr>
        <b/>
        <sz val="10"/>
        <rFont val="Arial"/>
        <family val="2"/>
      </rPr>
      <t xml:space="preserve">Akkreditációs/Engedélyezési szám: </t>
    </r>
  </si>
  <si>
    <r>
      <rPr>
        <b/>
        <sz val="10"/>
        <rFont val="Arial"/>
        <family val="2"/>
      </rPr>
      <t>A hitelesítési szerződés kelte:</t>
    </r>
  </si>
  <si>
    <r>
      <rPr>
        <b/>
        <sz val="10"/>
        <rFont val="Arial"/>
        <family val="2"/>
      </rPr>
      <t>Kapcsolattartási cím:</t>
    </r>
  </si>
  <si>
    <r>
      <rPr>
        <b/>
        <sz val="10"/>
        <rFont val="Arial"/>
        <family val="2"/>
      </rPr>
      <t>A helyszíni szemlé(ke)t végző EU ETS (vezető) hitelesítő(k)/ műszaki szakértők neve:</t>
    </r>
  </si>
  <si>
    <r>
      <rPr>
        <b/>
        <sz val="11"/>
        <rFont val="Arial"/>
        <family val="2"/>
      </rPr>
      <t>Iránymutatások és feltételek</t>
    </r>
  </si>
  <si>
    <r>
      <rPr>
        <b/>
        <u/>
        <sz val="11"/>
        <rFont val="Arial"/>
        <family val="2"/>
      </rPr>
      <t>Információforrások</t>
    </r>
  </si>
  <si>
    <r>
      <rPr>
        <b/>
        <sz val="10"/>
        <rFont val="Arial"/>
        <family val="2"/>
      </rPr>
      <t>Uniós honlapok:</t>
    </r>
  </si>
  <si>
    <r>
      <rPr>
        <sz val="10"/>
        <rFont val="Arial"/>
        <family val="2"/>
      </rPr>
      <t>EU ETS általános leírás:</t>
    </r>
  </si>
  <si>
    <r>
      <rPr>
        <u/>
        <sz val="10"/>
        <color rgb="FF0070C0"/>
        <rFont val="Arial"/>
        <family val="2"/>
      </rPr>
      <t>http://ec.europa.eu/clima/policies/ets/index_en.htm</t>
    </r>
  </si>
  <si>
    <r>
      <rPr>
        <sz val="10"/>
        <rFont val="Arial"/>
        <family val="2"/>
      </rPr>
      <t>&lt;a tagállam adja meg&gt;</t>
    </r>
  </si>
  <si>
    <r>
      <rPr>
        <sz val="10"/>
        <rFont val="Arial"/>
        <family val="2"/>
      </rPr>
      <t>&lt;adott esetben a tagállam adja meg&gt;</t>
    </r>
  </si>
  <si>
    <r>
      <rPr>
        <b/>
        <u/>
        <sz val="12"/>
        <rFont val="Arial"/>
        <family val="2"/>
      </rPr>
      <t>Hogyan kell használni ezt a fájlt</t>
    </r>
  </si>
  <si>
    <r>
      <rPr>
        <b/>
        <sz val="10"/>
        <rFont val="Arial"/>
        <family val="2"/>
      </rPr>
      <t>Az egyes tagállamokra vonatkozó útmutató itt található:</t>
    </r>
  </si>
  <si>
    <r>
      <rPr>
        <b/>
        <sz val="10"/>
        <rFont val="Arial"/>
        <family val="2"/>
      </rPr>
      <t>Színkódok</t>
    </r>
  </si>
  <si>
    <t>Ugrás a „Hogyan kell használni ezt a fájlt” című részhez</t>
  </si>
  <si>
    <t xml:space="preserve">3. melléklet : VÁLTOZÁSOK </t>
  </si>
  <si>
    <r>
      <rPr>
        <b/>
        <sz val="12"/>
        <rFont val="Arial"/>
        <family val="2"/>
      </rPr>
      <t xml:space="preserve">HITELESÍTŐI JELENTÉS </t>
    </r>
  </si>
  <si>
    <r>
      <rPr>
        <b/>
        <sz val="10"/>
        <rFont val="Arial"/>
        <family val="2"/>
      </rPr>
      <t>Egyéb weboldalak:</t>
    </r>
  </si>
  <si>
    <r>
      <rPr>
        <b/>
        <sz val="10"/>
        <rFont val="Arial"/>
        <family val="2"/>
      </rPr>
      <t>Ügyfélszolgálat:</t>
    </r>
  </si>
  <si>
    <r>
      <rPr>
        <sz val="10"/>
        <rFont val="Arial"/>
        <family val="2"/>
      </rPr>
      <t xml:space="preserve">Nyomon követés és jelentés az EU ETS-ben: 
    </t>
    </r>
  </si>
  <si>
    <r>
      <rPr>
        <sz val="10"/>
        <rFont val="Arial"/>
        <family val="2"/>
      </rPr>
      <t>Uniós jogszabályok:</t>
    </r>
  </si>
  <si>
    <r>
      <rPr>
        <u/>
        <sz val="10"/>
        <color rgb="FF0070C0"/>
        <rFont val="Arial"/>
        <family val="2"/>
      </rPr>
      <t>http://eur-lex.europa.eu/en/index.htm</t>
    </r>
  </si>
  <si>
    <r>
      <rPr>
        <b/>
        <sz val="10"/>
        <rFont val="Arial"/>
        <family val="2"/>
      </rPr>
      <t>-</t>
    </r>
  </si>
  <si>
    <r>
      <rPr>
        <i/>
        <sz val="10"/>
        <rFont val="Arial"/>
        <family val="2"/>
      </rPr>
      <t>accreditedcertified</t>
    </r>
  </si>
  <si>
    <r>
      <rPr>
        <b/>
        <sz val="10"/>
        <rFont val="Arial"/>
        <family val="2"/>
      </rPr>
      <t>1B. melléklet - Módszerek az adathiány megszüntetésére</t>
    </r>
  </si>
  <si>
    <r>
      <rPr>
        <i/>
        <sz val="10"/>
        <rFont val="Arial"/>
        <family val="2"/>
      </rPr>
      <t>Category</t>
    </r>
  </si>
  <si>
    <t>A</t>
  </si>
  <si>
    <t>Igen</t>
  </si>
  <si>
    <t>No</t>
  </si>
  <si>
    <r>
      <rPr>
        <i/>
        <sz val="10"/>
        <rFont val="Arial"/>
        <family val="2"/>
      </rPr>
      <t>RulesCompliance</t>
    </r>
  </si>
  <si>
    <r>
      <rPr>
        <i/>
        <sz val="10"/>
        <rFont val="Arial"/>
        <family val="2"/>
      </rPr>
      <t>RulesCompliance2</t>
    </r>
  </si>
  <si>
    <t>Részletekért lásd az 3. sz. mellékletet</t>
  </si>
  <si>
    <r>
      <rPr>
        <i/>
        <sz val="10"/>
        <rFont val="Arial"/>
        <family val="2"/>
      </rPr>
      <t>PrinciplesCompliance</t>
    </r>
  </si>
  <si>
    <r>
      <rPr>
        <sz val="10"/>
        <rFont val="Arial"/>
        <family val="2"/>
      </rPr>
      <t xml:space="preserve">Nem, nincs szükség fejlesztésre.  </t>
    </r>
  </si>
  <si>
    <r>
      <rPr>
        <sz val="10"/>
        <rFont val="Arial"/>
        <family val="2"/>
      </rPr>
      <t>Igen. Ajánlásokért lásd az 1. sz. mellékletet.</t>
    </r>
  </si>
  <si>
    <r>
      <rPr>
        <i/>
        <sz val="10"/>
        <rFont val="Arial"/>
        <family val="2"/>
      </rPr>
      <t>PrinciplesCompliance2</t>
    </r>
  </si>
  <si>
    <r>
      <rPr>
        <b/>
        <sz val="10"/>
        <rFont val="Arial"/>
        <family val="2"/>
      </rPr>
      <t>VÉLEMÉNY</t>
    </r>
  </si>
  <si>
    <r>
      <rPr>
        <b/>
        <sz val="10"/>
        <rFont val="Arial"/>
        <family val="2"/>
      </rPr>
      <t>EU ETS vezető hitelesítő:</t>
    </r>
  </si>
  <si>
    <r>
      <rPr>
        <b/>
        <sz val="10"/>
        <rFont val="Arial"/>
        <family val="2"/>
      </rPr>
      <t>Független ellenőr:</t>
    </r>
  </si>
  <si>
    <r>
      <rPr>
        <b/>
        <sz val="10"/>
        <rFont val="Arial"/>
        <family val="2"/>
      </rPr>
      <t>EU ETS hitelesítő(k):</t>
    </r>
  </si>
  <si>
    <r>
      <rPr>
        <b/>
        <sz val="10"/>
        <rFont val="Arial"/>
        <family val="2"/>
      </rPr>
      <t>Műszaki szakértő(k) (EU ETS hitelesítő):</t>
    </r>
  </si>
  <si>
    <r>
      <rPr>
        <b/>
        <sz val="10"/>
        <rFont val="Arial"/>
        <family val="2"/>
      </rPr>
      <t>Műszaki szakértő(k) (független felülvizsgálat):</t>
    </r>
  </si>
  <si>
    <r>
      <rPr>
        <b/>
        <u/>
        <sz val="10"/>
        <rFont val="Arial"/>
        <family val="2"/>
      </rPr>
      <t>ÚTMUTATÓ HITELESÍTŐK SZÁMÁRA</t>
    </r>
  </si>
  <si>
    <r>
      <rPr>
        <b/>
        <sz val="10"/>
        <rFont val="Arial"/>
        <family val="2"/>
      </rPr>
      <t xml:space="preserve">Egyedi azonosító: </t>
    </r>
  </si>
  <si>
    <r>
      <rPr>
        <i/>
        <sz val="10"/>
        <rFont val="Arial"/>
        <family val="2"/>
      </rPr>
      <t>AnnexIActivities</t>
    </r>
  </si>
  <si>
    <t>Koksz előállítása</t>
  </si>
  <si>
    <t>Elsődleges alumínium előállítása</t>
  </si>
  <si>
    <t>Másodlagos alumínium előállítása</t>
  </si>
  <si>
    <t>Cementklinker előállítása</t>
  </si>
  <si>
    <t>Üveggyártás</t>
  </si>
  <si>
    <t>Adipinsav előállítása</t>
  </si>
  <si>
    <t>Glioxál és glioxilsav előállítása</t>
  </si>
  <si>
    <t>Ammónia előállítása</t>
  </si>
  <si>
    <t>Nátrium-karbonát és nátrium-hidrogén-karbonát előállítása</t>
  </si>
  <si>
    <r>
      <rPr>
        <i/>
        <sz val="10"/>
        <rFont val="Arial"/>
        <family val="2"/>
      </rPr>
      <t>CompetentAuthority</t>
    </r>
  </si>
  <si>
    <r>
      <rPr>
        <sz val="10"/>
        <rFont val="Arial"/>
        <family val="2"/>
      </rPr>
      <t>Please select</t>
    </r>
  </si>
  <si>
    <r>
      <rPr>
        <b/>
        <sz val="10"/>
        <rFont val="Arial"/>
        <family val="2"/>
      </rPr>
      <t>Ne változtassa meg a szóhasználatot ezen a munkalapon, KIVÉVE ha erre külön utasítást kapott</t>
    </r>
  </si>
  <si>
    <r>
      <rPr>
        <b/>
        <sz val="10"/>
        <rFont val="Arial"/>
        <family val="2"/>
      </rPr>
      <t>Frissítse a kék színű cellákat annak érdekében, hogy csak az Ön hitelesítőjére és az erre a hitelesítésre vonatkozó kritériumok referenciadokumentumai legyenek kiválasztva.</t>
    </r>
  </si>
  <si>
    <r>
      <rPr>
        <sz val="10"/>
        <rFont val="Arial"/>
        <family val="2"/>
      </rPr>
      <t>Válassza ki a releváns útmutató dokumentumokat a listából</t>
    </r>
  </si>
  <si>
    <t>Szakvélemény (létesítmény)</t>
  </si>
  <si>
    <r>
      <rPr>
        <sz val="10"/>
        <rFont val="Arial"/>
        <family val="2"/>
      </rPr>
      <t>no</t>
    </r>
  </si>
  <si>
    <r>
      <rPr>
        <sz val="10"/>
        <rFont val="Arial"/>
        <family val="2"/>
      </rPr>
      <t>-- kiválasztás --</t>
    </r>
  </si>
  <si>
    <r>
      <rPr>
        <b/>
        <sz val="10"/>
        <color indexed="18"/>
        <rFont val="Arial"/>
        <family val="2"/>
      </rPr>
      <t>Válassza ki az „Igen” vagy „Nem” lehetőséget a „Lényeges?” oszlopban</t>
    </r>
  </si>
  <si>
    <r>
      <rPr>
        <i/>
        <sz val="10"/>
        <color indexed="18"/>
        <rFont val="Arial"/>
        <family val="2"/>
      </rPr>
      <t xml:space="preserve">Illessze be a megfelelő leírást, soronként egy javítatlan valótlan állítást tüntessen fel.  </t>
    </r>
    <r>
      <rPr>
        <i/>
        <sz val="10"/>
        <color indexed="18"/>
        <rFont val="Arial"/>
        <family val="2"/>
      </rPr>
      <t xml:space="preserve">Ha több helyre van szüksége, adjon hozzá a dokumentumhoz új sorokat és egyenként számozza meg őket.  </t>
    </r>
    <r>
      <rPr>
        <i/>
        <sz val="10"/>
        <color indexed="18"/>
        <rFont val="Arial"/>
        <family val="2"/>
      </rPr>
      <t>Ha nincs javítatlan valótlanság, tüntesse fel az első sorban, hogy „NEM ALKALMAZANDÓ”.</t>
    </r>
  </si>
  <si>
    <r>
      <rPr>
        <b/>
        <sz val="10"/>
        <rFont val="Arial"/>
        <family val="2"/>
      </rPr>
      <t>Info for automatic Version detection</t>
    </r>
  </si>
  <si>
    <t>Template type:</t>
  </si>
  <si>
    <t>Phase 3 Installation Monitoring Plan</t>
  </si>
  <si>
    <t>Version:</t>
  </si>
  <si>
    <t>Issued by:</t>
  </si>
  <si>
    <t>Language:</t>
  </si>
  <si>
    <r>
      <rPr>
        <b/>
        <sz val="10"/>
        <rFont val="Arial"/>
        <family val="2"/>
      </rPr>
      <t>Type list:</t>
    </r>
  </si>
  <si>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</si>
  <si>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</si>
  <si>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</si>
  <si>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</si>
  <si>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</si>
  <si>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</si>
  <si>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</si>
  <si>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</si>
  <si>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</si>
  <si>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</si>
  <si>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</si>
  <si>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</si>
  <si>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</si>
  <si>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r>
      <rPr>
        <b/>
        <sz val="10"/>
        <rFont val="Arial"/>
        <family val="2"/>
      </rPr>
      <t>Version list</t>
    </r>
  </si>
  <si>
    <r>
      <rPr>
        <b/>
        <sz val="10"/>
        <rFont val="Arial"/>
        <family val="2"/>
      </rPr>
      <t>Reference File Name</t>
    </r>
  </si>
  <si>
    <r>
      <rPr>
        <b/>
        <sz val="10"/>
        <rFont val="Arial"/>
        <family val="2"/>
      </rPr>
      <t>Version comments</t>
    </r>
  </si>
  <si>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</si>
  <si>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</si>
  <si>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</si>
  <si>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</si>
  <si>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</si>
  <si>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</si>
  <si>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</si>
  <si>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</si>
  <si>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</si>
  <si>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</si>
  <si>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</si>
  <si>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</si>
  <si>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</si>
  <si>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</si>
  <si>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</si>
  <si>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</si>
  <si>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</si>
  <si>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</si>
  <si>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</si>
  <si>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</si>
  <si>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</si>
  <si>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</si>
  <si>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</si>
  <si>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</si>
  <si>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</si>
  <si>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</si>
  <si>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</si>
  <si>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</si>
  <si>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</si>
  <si>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</si>
  <si>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</si>
  <si>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</si>
  <si>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</si>
  <si>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</si>
  <si>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</si>
  <si>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</si>
  <si>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</si>
  <si>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</si>
  <si>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</si>
  <si>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</si>
  <si>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</si>
  <si>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</si>
  <si>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</si>
  <si>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</si>
  <si>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</si>
  <si>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</si>
  <si>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</si>
  <si>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</si>
  <si>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</si>
  <si>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</si>
  <si>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</si>
  <si>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</si>
  <si>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</si>
  <si>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</si>
  <si>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</si>
  <si>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</si>
  <si>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</si>
  <si>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</si>
  <si>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</si>
  <si>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</si>
  <si>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</si>
  <si>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</si>
  <si>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</si>
  <si>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</si>
  <si>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r>
      <rPr>
        <b/>
        <sz val="10"/>
        <rFont val="Arial"/>
        <family val="2"/>
      </rPr>
      <t>Languages list</t>
    </r>
  </si>
  <si>
    <r>
      <rPr>
        <sz val="10"/>
        <rFont val="Arial"/>
        <family val="2"/>
      </rPr>
      <t>Bulgarian</t>
    </r>
  </si>
  <si>
    <r>
      <rPr>
        <sz val="10"/>
        <rFont val="Arial"/>
        <family val="2"/>
      </rPr>
      <t>bg</t>
    </r>
  </si>
  <si>
    <r>
      <rPr>
        <sz val="10"/>
        <rFont val="Arial"/>
        <family val="2"/>
      </rPr>
      <t>Spanish</t>
    </r>
  </si>
  <si>
    <r>
      <rPr>
        <sz val="10"/>
        <rFont val="Arial"/>
        <family val="2"/>
      </rPr>
      <t>es</t>
    </r>
  </si>
  <si>
    <r>
      <rPr>
        <sz val="10"/>
        <rFont val="Arial"/>
        <family val="2"/>
      </rPr>
      <t>Croatian</t>
    </r>
  </si>
  <si>
    <r>
      <rPr>
        <sz val="10"/>
        <rFont val="Arial"/>
        <family val="2"/>
      </rPr>
      <t>hr</t>
    </r>
  </si>
  <si>
    <r>
      <rPr>
        <sz val="10"/>
        <rFont val="Arial"/>
        <family val="2"/>
      </rPr>
      <t>Czech</t>
    </r>
  </si>
  <si>
    <r>
      <rPr>
        <sz val="10"/>
        <rFont val="Arial"/>
        <family val="2"/>
      </rPr>
      <t>cs</t>
    </r>
  </si>
  <si>
    <r>
      <rPr>
        <sz val="10"/>
        <rFont val="Arial"/>
        <family val="2"/>
      </rPr>
      <t>Danish</t>
    </r>
  </si>
  <si>
    <r>
      <rPr>
        <sz val="10"/>
        <rFont val="Arial"/>
        <family val="2"/>
      </rPr>
      <t>da</t>
    </r>
  </si>
  <si>
    <r>
      <rPr>
        <sz val="10"/>
        <rFont val="Arial"/>
        <family val="2"/>
      </rPr>
      <t>German</t>
    </r>
  </si>
  <si>
    <r>
      <rPr>
        <sz val="10"/>
        <rFont val="Arial"/>
        <family val="2"/>
      </rPr>
      <t>de</t>
    </r>
  </si>
  <si>
    <r>
      <rPr>
        <sz val="10"/>
        <rFont val="Arial"/>
        <family val="2"/>
      </rPr>
      <t>Estonian</t>
    </r>
  </si>
  <si>
    <r>
      <rPr>
        <sz val="10"/>
        <rFont val="Arial"/>
        <family val="2"/>
      </rPr>
      <t>et</t>
    </r>
  </si>
  <si>
    <r>
      <rPr>
        <sz val="10"/>
        <rFont val="Arial"/>
        <family val="2"/>
      </rPr>
      <t>Greek</t>
    </r>
  </si>
  <si>
    <r>
      <rPr>
        <sz val="10"/>
        <rFont val="Arial"/>
        <family val="2"/>
      </rPr>
      <t>el</t>
    </r>
  </si>
  <si>
    <r>
      <rPr>
        <sz val="10"/>
        <rFont val="Arial"/>
        <family val="2"/>
      </rPr>
      <t>en</t>
    </r>
  </si>
  <si>
    <r>
      <rPr>
        <sz val="10"/>
        <rFont val="Arial"/>
        <family val="2"/>
      </rPr>
      <t>French</t>
    </r>
  </si>
  <si>
    <r>
      <rPr>
        <sz val="10"/>
        <rFont val="Arial"/>
        <family val="2"/>
      </rPr>
      <t>fr</t>
    </r>
  </si>
  <si>
    <r>
      <rPr>
        <sz val="10"/>
        <rFont val="Arial"/>
        <family val="2"/>
      </rPr>
      <t>Icelandic</t>
    </r>
  </si>
  <si>
    <r>
      <rPr>
        <sz val="10"/>
        <rFont val="Arial"/>
        <family val="2"/>
      </rPr>
      <t>Italian</t>
    </r>
  </si>
  <si>
    <r>
      <rPr>
        <sz val="10"/>
        <rFont val="Arial"/>
        <family val="2"/>
      </rPr>
      <t>it</t>
    </r>
  </si>
  <si>
    <r>
      <rPr>
        <sz val="10"/>
        <rFont val="Arial"/>
        <family val="2"/>
      </rPr>
      <t>Latvian</t>
    </r>
  </si>
  <si>
    <r>
      <rPr>
        <sz val="10"/>
        <rFont val="Arial"/>
        <family val="2"/>
      </rPr>
      <t>lv</t>
    </r>
  </si>
  <si>
    <r>
      <rPr>
        <sz val="10"/>
        <rFont val="Arial"/>
        <family val="2"/>
      </rPr>
      <t>Lithuanian</t>
    </r>
  </si>
  <si>
    <r>
      <rPr>
        <sz val="10"/>
        <rFont val="Arial"/>
        <family val="2"/>
      </rPr>
      <t>lt</t>
    </r>
  </si>
  <si>
    <r>
      <rPr>
        <sz val="10"/>
        <rFont val="Arial"/>
        <family val="2"/>
      </rPr>
      <t>Hungarian</t>
    </r>
  </si>
  <si>
    <r>
      <rPr>
        <sz val="10"/>
        <rFont val="Arial"/>
        <family val="2"/>
      </rPr>
      <t>hu</t>
    </r>
  </si>
  <si>
    <r>
      <rPr>
        <sz val="10"/>
        <rFont val="Arial"/>
        <family val="2"/>
      </rPr>
      <t>Maltese</t>
    </r>
  </si>
  <si>
    <r>
      <rPr>
        <sz val="10"/>
        <rFont val="Arial"/>
        <family val="2"/>
      </rPr>
      <t>mt</t>
    </r>
  </si>
  <si>
    <r>
      <rPr>
        <sz val="10"/>
        <rFont val="Arial"/>
        <family val="2"/>
      </rPr>
      <t>Norwegian</t>
    </r>
  </si>
  <si>
    <r>
      <rPr>
        <sz val="10"/>
        <rFont val="Arial"/>
        <family val="2"/>
      </rPr>
      <t>Dutch</t>
    </r>
  </si>
  <si>
    <r>
      <rPr>
        <sz val="10"/>
        <rFont val="Arial"/>
        <family val="2"/>
      </rPr>
      <t>nl</t>
    </r>
  </si>
  <si>
    <r>
      <rPr>
        <sz val="10"/>
        <rFont val="Arial"/>
        <family val="2"/>
      </rPr>
      <t>Polish</t>
    </r>
  </si>
  <si>
    <r>
      <rPr>
        <sz val="10"/>
        <rFont val="Arial"/>
        <family val="2"/>
      </rPr>
      <t>pl</t>
    </r>
  </si>
  <si>
    <r>
      <rPr>
        <sz val="10"/>
        <rFont val="Arial"/>
        <family val="2"/>
      </rPr>
      <t>Portuguese</t>
    </r>
  </si>
  <si>
    <r>
      <rPr>
        <sz val="10"/>
        <rFont val="Arial"/>
        <family val="2"/>
      </rPr>
      <t>pt</t>
    </r>
  </si>
  <si>
    <r>
      <rPr>
        <sz val="10"/>
        <rFont val="Arial"/>
        <family val="2"/>
      </rPr>
      <t>Romanian</t>
    </r>
  </si>
  <si>
    <r>
      <rPr>
        <sz val="10"/>
        <rFont val="Arial"/>
        <family val="2"/>
      </rPr>
      <t>ro</t>
    </r>
  </si>
  <si>
    <r>
      <rPr>
        <sz val="10"/>
        <rFont val="Arial"/>
        <family val="2"/>
      </rPr>
      <t>Slovak</t>
    </r>
  </si>
  <si>
    <r>
      <rPr>
        <sz val="10"/>
        <rFont val="Arial"/>
        <family val="2"/>
      </rPr>
      <t>sk</t>
    </r>
  </si>
  <si>
    <r>
      <rPr>
        <sz val="10"/>
        <rFont val="Arial"/>
        <family val="2"/>
      </rPr>
      <t>Slovenian</t>
    </r>
  </si>
  <si>
    <r>
      <rPr>
        <sz val="10"/>
        <rFont val="Arial"/>
        <family val="2"/>
      </rPr>
      <t>sl</t>
    </r>
  </si>
  <si>
    <r>
      <rPr>
        <sz val="10"/>
        <rFont val="Arial"/>
        <family val="2"/>
      </rPr>
      <t>Finnish</t>
    </r>
  </si>
  <si>
    <r>
      <rPr>
        <sz val="10"/>
        <rFont val="Arial"/>
        <family val="2"/>
      </rPr>
      <t>fi</t>
    </r>
  </si>
  <si>
    <r>
      <rPr>
        <sz val="10"/>
        <rFont val="Arial"/>
        <family val="2"/>
      </rPr>
      <t>Swedish</t>
    </r>
  </si>
  <si>
    <r>
      <rPr>
        <sz val="10"/>
        <rFont val="Arial"/>
        <family val="2"/>
      </rPr>
      <t>sv</t>
    </r>
  </si>
  <si>
    <r>
      <rPr>
        <i/>
        <sz val="9"/>
        <rFont val="Arial"/>
        <family val="2"/>
      </rPr>
      <t>1.</t>
    </r>
  </si>
  <si>
    <r>
      <rPr>
        <i/>
        <sz val="9"/>
        <rFont val="Arial"/>
        <family val="2"/>
      </rPr>
      <t>2.</t>
    </r>
  </si>
  <si>
    <r>
      <rPr>
        <i/>
        <sz val="9"/>
        <rFont val="Arial"/>
        <family val="2"/>
      </rPr>
      <t>3.</t>
    </r>
  </si>
  <si>
    <r>
      <rPr>
        <i/>
        <sz val="10"/>
        <color indexed="62"/>
        <rFont val="Arial"/>
        <family val="2"/>
      </rPr>
      <t xml:space="preserve">Töltse ki a vonatkozó adatokat.  </t>
    </r>
    <r>
      <rPr>
        <i/>
        <sz val="10"/>
        <color indexed="62"/>
        <rFont val="Arial"/>
        <family val="2"/>
      </rPr>
      <t xml:space="preserve">Soronként egy megjegyzés. </t>
    </r>
    <r>
      <rPr>
        <i/>
        <sz val="10"/>
        <color indexed="62"/>
        <rFont val="Arial"/>
        <family val="2"/>
      </rPr>
      <t xml:space="preserve">Ha több helyre van szüksége, adjon hozzá a dokumentumhoz új sorokat és egyenként számozza meg őket.  </t>
    </r>
    <r>
      <rPr>
        <i/>
        <sz val="10"/>
        <color indexed="62"/>
        <rFont val="Arial"/>
        <family val="2"/>
      </rPr>
      <t>Ha nincsenek releváns megjegyzések, tüntesse fel az első sorban, hogy „NEM ALKALMAZANDÓ”.</t>
    </r>
  </si>
  <si>
    <r>
      <rPr>
        <i/>
        <sz val="10"/>
        <color indexed="18"/>
        <rFont val="Arial"/>
        <family val="2"/>
      </rPr>
      <t xml:space="preserve">(a)  Olvassa el figyelmesen a „Hogyan kell használni ezt a fájlt” című részt. </t>
    </r>
    <r>
      <rPr>
        <i/>
        <sz val="10"/>
        <color indexed="18"/>
        <rFont val="Arial"/>
        <family val="2"/>
      </rPr>
      <t>Ebben útmutatót talál a jelen formanyomtatvány kitöltéséhez.</t>
    </r>
  </si>
  <si>
    <r>
      <rPr>
        <i/>
        <sz val="10"/>
        <color indexed="18"/>
        <rFont val="Arial"/>
        <family val="2"/>
      </rPr>
      <t xml:space="preserve">(c)  Ellenőrizze az Illetékes Hatóság weboldalát, vagy forduljon közvetlenül az Illetékes Hatósághoz, hogy megtudja, hogy a formanyomtatvány megfelelő verziójával rendelkezik-e. </t>
    </r>
    <r>
      <rPr>
        <i/>
        <sz val="10"/>
        <color indexed="18"/>
        <rFont val="Arial"/>
        <family val="2"/>
      </rPr>
      <t>A formanyomtatvány verziója (különösen a referenciafájl neve) egyértelműen azonosítható a jelen fájl fedőlapján.</t>
    </r>
  </si>
  <si>
    <r>
      <rPr>
        <i/>
        <sz val="10"/>
        <color rgb="FF000080"/>
        <rFont val="Arial"/>
        <family val="2"/>
      </rPr>
      <t>A fájl használata előtt hajtsa végre a következő lépéseket:</t>
    </r>
  </si>
  <si>
    <r>
      <rPr>
        <i/>
        <sz val="10"/>
        <color indexed="18"/>
        <rFont val="Arial"/>
        <family val="2"/>
      </rPr>
      <t xml:space="preserve">(d)  Egyes tagállamok táblázat helyett egy alternatív rendszer, például internetes űrlap használatát írhatják elő. </t>
    </r>
    <r>
      <rPr>
        <i/>
        <sz val="10"/>
        <color indexed="18"/>
        <rFont val="Arial"/>
        <family val="2"/>
      </rPr>
      <t xml:space="preserve">Ellenőrizze a saját tagállama követelményeit. </t>
    </r>
    <r>
      <rPr>
        <i/>
        <sz val="10"/>
        <color indexed="18"/>
        <rFont val="Arial"/>
        <family val="2"/>
      </rPr>
      <t>Ebben az esetben az Illetékes Hatóság további információkat nyújt Önnek.</t>
    </r>
  </si>
  <si>
    <r>
      <rPr>
        <sz val="10"/>
        <rFont val="Arial"/>
        <family val="2"/>
      </rPr>
      <t>Phase 3 Verification Report</t>
    </r>
  </si>
  <si>
    <t>VR P3</t>
  </si>
  <si>
    <t>IS</t>
  </si>
  <si>
    <r>
      <rPr>
        <sz val="10"/>
        <rFont val="Arial"/>
        <family val="2"/>
      </rPr>
      <t>is</t>
    </r>
  </si>
  <si>
    <t>Referencia fájlnév:</t>
  </si>
  <si>
    <t>Nyelvi változat:</t>
  </si>
  <si>
    <r>
      <rPr>
        <b/>
        <sz val="11"/>
        <color indexed="8"/>
        <rFont val="Calibri"/>
        <family val="2"/>
      </rPr>
      <t>SZÖVEG (nyelvi változat)</t>
    </r>
  </si>
  <si>
    <r>
      <rPr>
        <b/>
        <sz val="11"/>
        <color indexed="8"/>
        <rFont val="Calibri"/>
        <family val="2"/>
      </rPr>
      <t>TEXT (English Original)</t>
    </r>
  </si>
  <si>
    <r>
      <rPr>
        <b/>
        <sz val="18"/>
        <rFont val="Arial"/>
        <family val="2"/>
      </rPr>
      <t>A tagállamok szabadon felhasználhatják ezt az oldalt</t>
    </r>
  </si>
  <si>
    <r>
      <rPr>
        <i/>
        <sz val="10"/>
        <rFont val="Arial"/>
        <family val="2"/>
      </rPr>
      <t>&lt; Select Relevant guidance documents from the list &gt;</t>
    </r>
  </si>
  <si>
    <r>
      <rPr>
        <sz val="10"/>
        <rFont val="Arial"/>
        <family val="2"/>
      </rPr>
      <t>Legördülő lista a 2. sz. melléklethez; Hivatkozott referencia-dokumentumok:</t>
    </r>
  </si>
  <si>
    <r>
      <rPr>
        <i/>
        <sz val="10"/>
        <rFont val="Arial"/>
        <family val="2"/>
      </rPr>
      <t>SelectYesNo</t>
    </r>
  </si>
  <si>
    <r>
      <rPr>
        <i/>
        <sz val="10"/>
        <rFont val="Arial"/>
        <family val="2"/>
      </rPr>
      <t>YesNo</t>
    </r>
  </si>
  <si>
    <r>
      <rPr>
        <i/>
        <sz val="10"/>
        <rFont val="Arial"/>
        <family val="2"/>
      </rPr>
      <t>ReportingYear</t>
    </r>
  </si>
  <si>
    <r>
      <rPr>
        <i/>
        <sz val="10"/>
        <rFont val="Arial"/>
        <family val="2"/>
      </rPr>
      <t>SmallLowEmitter</t>
    </r>
  </si>
  <si>
    <r>
      <rPr>
        <i/>
        <sz val="10"/>
        <rFont val="Arial"/>
        <family val="2"/>
      </rPr>
      <t>SiteVisit</t>
    </r>
  </si>
  <si>
    <r>
      <rPr>
        <b/>
        <i/>
        <sz val="10"/>
        <rFont val="Arial"/>
        <family val="2"/>
      </rPr>
      <t>D3</t>
    </r>
  </si>
  <si>
    <r>
      <rPr>
        <b/>
        <i/>
        <sz val="10"/>
        <rFont val="Arial"/>
        <family val="2"/>
      </rPr>
      <t>D4</t>
    </r>
  </si>
  <si>
    <r>
      <rPr>
        <b/>
        <i/>
        <sz val="10"/>
        <rFont val="Arial"/>
        <family val="2"/>
      </rPr>
      <t>D5</t>
    </r>
  </si>
  <si>
    <r>
      <rPr>
        <b/>
        <i/>
        <sz val="10"/>
        <rFont val="Arial"/>
        <family val="2"/>
      </rPr>
      <t>D6</t>
    </r>
  </si>
  <si>
    <r>
      <rPr>
        <b/>
        <i/>
        <sz val="10"/>
        <rFont val="Arial"/>
        <family val="2"/>
      </rPr>
      <t>D7</t>
    </r>
  </si>
  <si>
    <r>
      <rPr>
        <b/>
        <i/>
        <sz val="10"/>
        <rFont val="Arial"/>
        <family val="2"/>
      </rPr>
      <t>D8</t>
    </r>
  </si>
  <si>
    <r>
      <rPr>
        <b/>
        <i/>
        <sz val="10"/>
        <rFont val="Arial"/>
        <family val="2"/>
      </rPr>
      <t>D9</t>
    </r>
  </si>
  <si>
    <r>
      <rPr>
        <b/>
        <i/>
        <sz val="10"/>
        <rFont val="Arial"/>
        <family val="2"/>
      </rPr>
      <t>D.</t>
    </r>
  </si>
  <si>
    <r>
      <rPr>
        <i/>
        <sz val="10"/>
        <color indexed="18"/>
        <rFont val="Arial"/>
        <family val="2"/>
      </rPr>
      <t>&lt;meghatalmazott aláírásának helye&gt;</t>
    </r>
  </si>
  <si>
    <r>
      <rPr>
        <b/>
        <sz val="10"/>
        <rFont val="Arial"/>
        <family val="2"/>
      </rPr>
      <t>A hitelesítő akkreditált vagy képesítéssel rendelkező természetes személy?</t>
    </r>
  </si>
  <si>
    <r>
      <rPr>
        <sz val="10"/>
        <rFont val="Arial"/>
        <family val="2"/>
      </rPr>
      <t>#</t>
    </r>
  </si>
  <si>
    <r>
      <rPr>
        <b/>
        <sz val="20"/>
        <rFont val="Arial"/>
        <family val="2"/>
      </rPr>
      <t>Létesítmények</t>
    </r>
  </si>
  <si>
    <r>
      <rPr>
        <b/>
        <sz val="20"/>
        <rFont val="Arial"/>
        <family val="2"/>
      </rPr>
      <t>Megállapítások</t>
    </r>
  </si>
  <si>
    <r>
      <rPr>
        <sz val="10"/>
        <color indexed="18"/>
        <rFont val="Arial"/>
        <family val="2"/>
      </rPr>
      <t>&lt;név helye&gt;</t>
    </r>
  </si>
  <si>
    <r>
      <rPr>
        <sz val="10"/>
        <rFont val="Arial"/>
        <family val="2"/>
      </rPr>
      <t>Phase 4 FAR Allocation Verification Report</t>
    </r>
  </si>
  <si>
    <t>VR P4 FAR</t>
  </si>
  <si>
    <t>Project team draft v1</t>
  </si>
  <si>
    <r>
      <rPr>
        <b/>
        <sz val="10"/>
        <rFont val="Arial"/>
        <family val="2"/>
      </rPr>
      <t>A vonatkozó Nyomonkövetési módszertani terv dátuma(i) és az egyes tervek érvényességi ideje:</t>
    </r>
  </si>
  <si>
    <r>
      <rPr>
        <b/>
        <sz val="10"/>
        <rFont val="Arial"/>
        <family val="2"/>
      </rPr>
      <t>Az Illetékes Hatóság jóváhagyta a fent felsorolt vonatkozó Nyomonkövetési módszertani terveket?</t>
    </r>
  </si>
  <si>
    <r>
      <rPr>
        <b/>
        <sz val="10"/>
        <rFont val="Arial"/>
        <family val="2"/>
      </rPr>
      <t>Történt-e olyan változás, amely befolyásolja az ingyenes kiosztást? (tevékenységi szintű és/vagy működési)?</t>
    </r>
  </si>
  <si>
    <r>
      <rPr>
        <b/>
        <sz val="10"/>
        <rFont val="Arial"/>
        <family val="2"/>
      </rPr>
      <t>Adatjelentés dátuma:</t>
    </r>
  </si>
  <si>
    <r>
      <rPr>
        <b/>
        <sz val="10"/>
        <rFont val="Arial"/>
        <family val="2"/>
      </rPr>
      <t>A HITELESÍTŐ HELYSZÍNI SZEMLE RÉSZLETEI</t>
    </r>
  </si>
  <si>
    <r>
      <rPr>
        <b/>
        <sz val="10"/>
        <rFont val="Arial"/>
        <family val="2"/>
      </rPr>
      <t>A szemle (szemlék) időpontja(i) [AVR 21. cikk (1) bekezdés]:</t>
    </r>
  </si>
  <si>
    <r>
      <rPr>
        <i/>
        <sz val="10"/>
        <color indexed="18"/>
        <rFont val="Arial"/>
        <family val="2"/>
      </rPr>
      <t>&lt;Sorolja fel a jelen adatjelentés szempontjából releváns mérvadó létesítményrészeket&gt;</t>
    </r>
  </si>
  <si>
    <r>
      <rPr>
        <i/>
        <sz val="10"/>
        <color indexed="18"/>
        <rFont val="Arial"/>
        <family val="2"/>
      </rPr>
      <t>&lt;Kérjük, adja meg az egyes szemlékhez kapcsolódó helyszíni napok számát&gt;</t>
    </r>
  </si>
  <si>
    <r>
      <rPr>
        <i/>
        <sz val="10"/>
        <color indexed="18"/>
        <rFont val="Arial"/>
        <family val="2"/>
      </rPr>
      <t>&lt;Sorolja fel az összes helyszíni szemlén részt vevő EU ETS vezető hitelesítő, EU ETS hitelesítő és műszaki szakértő nevét&gt;</t>
    </r>
  </si>
  <si>
    <r>
      <rPr>
        <i/>
        <sz val="10"/>
        <rFont val="Arial"/>
        <family val="2"/>
      </rPr>
      <t>RulesCompliance4</t>
    </r>
  </si>
  <si>
    <t>Igen. Részletekért lásd az 1. sz. mellékletet</t>
  </si>
  <si>
    <r>
      <rPr>
        <b/>
        <sz val="10"/>
        <rFont val="Arial"/>
        <family val="2"/>
      </rPr>
      <t xml:space="preserve">18. cikk (3) bekezdés: </t>
    </r>
    <r>
      <rPr>
        <b/>
        <sz val="10"/>
        <rFont val="Arial"/>
        <family val="2"/>
      </rPr>
      <t>Az adathiány esetén alkalmazott módszerek hitelesítése:</t>
    </r>
  </si>
  <si>
    <r>
      <rPr>
        <sz val="10"/>
        <rFont val="Arial"/>
        <family val="2"/>
      </rPr>
      <t>Nem alkalmazandó</t>
    </r>
  </si>
  <si>
    <t>Akkreditált</t>
  </si>
  <si>
    <t>Képesítéssel rendelkező</t>
  </si>
  <si>
    <r>
      <rPr>
        <b/>
        <sz val="10"/>
        <rFont val="Arial"/>
        <family val="2"/>
      </rPr>
      <t>Megbízhatóság</t>
    </r>
  </si>
  <si>
    <r>
      <rPr>
        <sz val="10"/>
        <rFont val="Arial"/>
        <family val="2"/>
      </rPr>
      <t>Ha nem, kérjük, az alábbiakban indokolja:</t>
    </r>
  </si>
  <si>
    <r>
      <rPr>
        <sz val="10"/>
        <rFont val="Arial"/>
        <family val="2"/>
      </rPr>
      <t>Amennyiben nem felel meg, fejtse ki röviden alább:</t>
    </r>
  </si>
  <si>
    <r>
      <rPr>
        <b/>
        <sz val="10"/>
        <rFont val="Arial"/>
        <family val="2"/>
      </rPr>
      <t>Adatjelentés részletei</t>
    </r>
  </si>
  <si>
    <r>
      <rPr>
        <i/>
        <sz val="10"/>
        <rFont val="Arial"/>
        <family val="2"/>
      </rPr>
      <t>Type of report</t>
    </r>
  </si>
  <si>
    <r>
      <rPr>
        <i/>
        <sz val="10"/>
        <rFont val="Arial"/>
        <family val="2"/>
      </rPr>
      <t>MMP Approval</t>
    </r>
  </si>
  <si>
    <r>
      <rPr>
        <sz val="10"/>
        <rFont val="Arial"/>
        <family val="2"/>
      </rPr>
      <t>Jóváhagyott</t>
    </r>
  </si>
  <si>
    <r>
      <rPr>
        <sz val="10"/>
        <rFont val="Arial"/>
        <family val="2"/>
      </rPr>
      <t>Nem jóváhagyott</t>
    </r>
  </si>
  <si>
    <r>
      <rPr>
        <b/>
        <sz val="10"/>
        <rFont val="Arial"/>
        <family val="2"/>
      </rPr>
      <t>A helyhez kötött létesítményre vonatkozó hivatalos véleményt tartalmazó dokumentum, amelyet a hitelesítő meghatalmazott aláírójának kell aláírnia</t>
    </r>
  </si>
  <si>
    <r>
      <rPr>
        <b/>
        <sz val="10"/>
        <rFont val="Arial"/>
        <family val="2"/>
      </rPr>
      <t>Háttér- és egyéb, a vélemény szempontjából releváns információk, például a hitelesítési folyamatot szabályozó kritériumok (akkreditációs/ minősítési szabályok stb.), valamint azok a kritériumok, amelyek alapján a hitelesítést elvégzik (EU ETS-szabályok stb.)</t>
    </r>
  </si>
  <si>
    <r>
      <rPr>
        <b/>
        <sz val="10"/>
        <rFont val="Arial"/>
        <family val="2"/>
      </rPr>
      <t>Összefoglaló a létesítményben vagy a (jóváhagyott) Nyomonkövetési módszertani tervben bekövetkezett változásokról, amelyeket nem jelentettek az Illetékes Hatóságnak / nem hagyott jóvá az Illetékes Hatóság a hitelesítés befejezésekor.</t>
    </r>
  </si>
  <si>
    <r>
      <rPr>
        <i/>
        <sz val="10"/>
        <color indexed="18"/>
        <rFont val="Arial"/>
        <family val="2"/>
      </rPr>
      <t xml:space="preserve">&lt;Töltse ki a vonatkozó adatokat.  </t>
    </r>
    <r>
      <rPr>
        <i/>
        <sz val="10"/>
        <color indexed="18"/>
        <rFont val="Arial"/>
        <family val="2"/>
      </rPr>
      <t xml:space="preserve">Soronként egy szabálytalansági pontot tüntessen fel.  </t>
    </r>
    <r>
      <rPr>
        <i/>
        <sz val="10"/>
        <color indexed="18"/>
        <rFont val="Arial"/>
        <family val="2"/>
      </rPr>
      <t xml:space="preserve">Ha több helyre van szüksége, adjon hozzá a dokumentumhoz új sorokat és egyenként számozza meg őket.  </t>
    </r>
    <r>
      <rPr>
        <i/>
        <sz val="10"/>
        <color indexed="18"/>
        <rFont val="Arial"/>
        <family val="2"/>
      </rPr>
      <t>Ha nincsenek szabálytalanságok, tüntesse fel az első sorban, hogy „NEM ALKALMAZANDÓ”.&gt;</t>
    </r>
  </si>
  <si>
    <r>
      <rPr>
        <i/>
        <sz val="10"/>
        <color indexed="18"/>
        <rFont val="Arial"/>
        <family val="2"/>
      </rPr>
      <t xml:space="preserve">&lt;Töltse ki a vonatkozó adatokat.  </t>
    </r>
    <r>
      <rPr>
        <i/>
        <sz val="10"/>
        <color indexed="18"/>
        <rFont val="Arial"/>
        <family val="2"/>
      </rPr>
      <t xml:space="preserve">Soronként egy nem megfelelőségi pont.  </t>
    </r>
    <r>
      <rPr>
        <i/>
        <sz val="10"/>
        <color indexed="18"/>
        <rFont val="Arial"/>
        <family val="2"/>
      </rPr>
      <t xml:space="preserve">Ha több helyre van szüksége, adjon hozzá a dokumentumhoz új sorokat és egyenként számozza meg őket.  </t>
    </r>
    <r>
      <rPr>
        <i/>
        <sz val="10"/>
        <color indexed="18"/>
        <rFont val="Arial"/>
        <family val="2"/>
      </rPr>
      <t>Ha nincsenek nem megfelelőségek, tüntesse fel az első sorban, hogy „NEM ALKALMAZANDÓ”.&gt;</t>
    </r>
  </si>
  <si>
    <r>
      <rPr>
        <i/>
        <sz val="10"/>
        <rFont val="Arial"/>
        <family val="2"/>
      </rPr>
      <t>ideértve a terv és a tényleges források, forrásanyagok és határok stb. ellentmondásait, amelyeket a hitelesítés során azonosítottak</t>
    </r>
  </si>
  <si>
    <r>
      <rPr>
        <sz val="10"/>
        <rFont val="Arial"/>
        <family val="2"/>
      </rPr>
      <t>Ha igen, kérjük, fejtse ki röviden az alábbiakban:</t>
    </r>
  </si>
  <si>
    <r>
      <rPr>
        <sz val="10"/>
        <rFont val="Arial"/>
        <family val="2"/>
      </rPr>
      <t>Ha igen, kérjük, fejtse ki röviden az alábbiakban, és töltse ki az 1B. mellékletet:</t>
    </r>
  </si>
  <si>
    <r>
      <rPr>
        <sz val="10"/>
        <rFont val="Arial"/>
        <family val="2"/>
      </rPr>
      <t>Ha Igen, benyújtották a Nyomonkövetési módszertani terv ezen részeit hitelesítésre?</t>
    </r>
  </si>
  <si>
    <r>
      <rPr>
        <sz val="10"/>
        <rFont val="Arial"/>
        <family val="2"/>
      </rPr>
      <t>Ha igen, ezen részeket jóváhagyta az Illetékes Hatóság a hitelesítés véglegesítése előtt?</t>
    </r>
  </si>
  <si>
    <r>
      <rPr>
        <sz val="10"/>
        <rFont val="Arial"/>
        <family val="2"/>
      </rPr>
      <t>a) konzervatív módszer(eke)t használtak? (Ha nem, részletezze alább):</t>
    </r>
  </si>
  <si>
    <r>
      <rPr>
        <sz val="10"/>
        <rFont val="Arial"/>
        <family val="2"/>
      </rPr>
      <t>b) a használt módszerek közül bármelyik vezethetett lényegi valótlansághoz (Ha Igen, részletezze alább):</t>
    </r>
  </si>
  <si>
    <r>
      <rPr>
        <sz val="10"/>
        <rFont val="Arial"/>
        <family val="2"/>
      </rPr>
      <t>A kvantitatív lényegességi szint egyenként, a következő adatelemek 5%-ában állapítható meg:</t>
    </r>
  </si>
  <si>
    <r>
      <rPr>
        <sz val="10"/>
        <rFont val="Arial"/>
        <family val="2"/>
      </rPr>
      <t>2014-2018</t>
    </r>
  </si>
  <si>
    <r>
      <rPr>
        <sz val="10"/>
        <rFont val="Arial"/>
        <family val="2"/>
      </rPr>
      <t>2019-2023</t>
    </r>
  </si>
  <si>
    <r>
      <rPr>
        <sz val="10"/>
        <rFont val="Arial"/>
        <family val="2"/>
      </rPr>
      <t>Egyéb</t>
    </r>
  </si>
  <si>
    <r>
      <rPr>
        <b/>
        <sz val="10"/>
        <rFont val="Arial"/>
        <family val="2"/>
      </rPr>
      <t>3. melléklet - Az azonosított és az illetékes hatóság számára be nem jelentett változások összefoglalása</t>
    </r>
  </si>
  <si>
    <r>
      <rPr>
        <b/>
        <sz val="10"/>
        <rFont val="Arial"/>
        <family val="2"/>
      </rPr>
      <t>A) az Illetékes Hatóság jóváhagyta, de a hitelesítés befejeztével nem foglalták bele a jóváhagyott, frissített Nyomonkövetési módszertani tervbe</t>
    </r>
  </si>
  <si>
    <r>
      <rPr>
        <sz val="10"/>
        <rFont val="Arial"/>
        <family val="2"/>
      </rPr>
      <t>Beleértve a tevékenységi szint változásait és/vagy a létesítmény üzemeltetésének azon változásait, amelyek hatással lehetnek a kibocsátási egységek ingyenes kiosztására; továbbá a Nyomonkövetési módszertani terv azon változásait, amelyeket nem hagyott jóvá az Illetékes Hatóság a hitelesítés befejezése előtt</t>
    </r>
  </si>
  <si>
    <r>
      <rPr>
        <b/>
        <sz val="10"/>
        <rFont val="Arial"/>
        <family val="2"/>
      </rPr>
      <t>Egyéb lényeges információk</t>
    </r>
  </si>
  <si>
    <r>
      <rPr>
        <sz val="10"/>
        <rFont val="Arial"/>
        <family val="2"/>
      </rPr>
      <t>7) &lt;Országspecifikus iránymutatások1&gt;</t>
    </r>
  </si>
  <si>
    <r>
      <rPr>
        <sz val="10"/>
        <rFont val="Arial"/>
        <family val="2"/>
      </rPr>
      <t>8) &lt;Országspecifikus iránymutatások2&gt;</t>
    </r>
  </si>
  <si>
    <r>
      <rPr>
        <sz val="10"/>
        <rFont val="Arial"/>
        <family val="2"/>
      </rPr>
      <t>3) &lt;Országspecifikus iránymutatások1&gt;</t>
    </r>
  </si>
  <si>
    <r>
      <rPr>
        <sz val="10"/>
        <rFont val="Arial"/>
        <family val="2"/>
      </rPr>
      <t>4) &lt;Országspecifikus iránymutatások2&gt;</t>
    </r>
  </si>
  <si>
    <r>
      <rPr>
        <sz val="10"/>
        <rFont val="Arial"/>
        <family val="2"/>
      </rPr>
      <t>D) &lt;Országspecifikus iránymutatások1&gt;</t>
    </r>
  </si>
  <si>
    <r>
      <rPr>
        <sz val="10"/>
        <rFont val="Arial"/>
        <family val="2"/>
      </rPr>
      <t>E) &lt;Országspecifikus iránymutatások2&gt;</t>
    </r>
  </si>
  <si>
    <r>
      <rPr>
        <b/>
        <sz val="10"/>
        <color indexed="62"/>
        <rFont val="Arial"/>
        <family val="2"/>
      </rPr>
      <t>Megjegyzés - a Létesítmény neve automatikusan kiválasztásra kerül, miután beírta a Szakvéleménybe</t>
    </r>
  </si>
  <si>
    <r>
      <rPr>
        <u/>
        <sz val="10"/>
        <color rgb="FF0070C0"/>
        <rFont val="Arial"/>
        <family val="2"/>
      </rPr>
      <t>https://ec.europa.eu/clima/policies/ets/allowances_en#tab-0-1</t>
    </r>
  </si>
  <si>
    <t>Project team draft v2</t>
  </si>
  <si>
    <r>
      <rPr>
        <i/>
        <sz val="10"/>
        <rFont val="Arial"/>
        <family val="2"/>
      </rPr>
      <t>„Az üzemeltető vagy légijármű-üzembentartó a hitelesítői jelentést az üzemeltető vagy légijármű-üzembentartó érintett jelentésével együtt benyújtja az illetékes hatóságnak.”</t>
    </r>
  </si>
  <si>
    <r>
      <rPr>
        <sz val="10"/>
        <rFont val="Arial"/>
        <family val="2"/>
      </rPr>
      <t>- az ellenőrzés céljából rendelkezésre bocsátott adatok vagy információk hiányosságai vagy korlátozásai, amelyekből nem nyerhető elegendő bizonyíték a jelentés kellő bizonyossággal történő értékeléséhez vagy az ellenőrzés lefolytatásához</t>
    </r>
  </si>
  <si>
    <r>
      <rPr>
        <sz val="10"/>
        <rFont val="Arial"/>
        <family val="2"/>
      </rPr>
      <t>•  javítatlan lényegi valótlanság (egyedi vagy összesített).</t>
    </r>
  </si>
  <si>
    <r>
      <rPr>
        <b/>
        <i/>
        <sz val="10"/>
        <rFont val="Arial"/>
        <family val="2"/>
      </rPr>
      <t>E.</t>
    </r>
  </si>
  <si>
    <r>
      <rPr>
        <b/>
        <i/>
        <sz val="10"/>
        <rFont val="Arial"/>
        <family val="2"/>
      </rPr>
      <t>E1</t>
    </r>
  </si>
  <si>
    <r>
      <rPr>
        <b/>
        <i/>
        <sz val="10"/>
        <rFont val="Arial"/>
        <family val="2"/>
      </rPr>
      <t>E2</t>
    </r>
  </si>
  <si>
    <r>
      <rPr>
        <b/>
        <i/>
        <sz val="10"/>
        <rFont val="Arial"/>
        <family val="2"/>
      </rPr>
      <t>E3</t>
    </r>
  </si>
  <si>
    <r>
      <rPr>
        <b/>
        <i/>
        <sz val="10"/>
        <rFont val="Arial"/>
        <family val="2"/>
      </rPr>
      <t>E4</t>
    </r>
  </si>
  <si>
    <r>
      <rPr>
        <b/>
        <i/>
        <sz val="10"/>
        <rFont val="Arial"/>
        <family val="2"/>
      </rPr>
      <t>E5</t>
    </r>
  </si>
  <si>
    <r>
      <rPr>
        <b/>
        <i/>
        <sz val="10"/>
        <rFont val="Arial"/>
        <family val="2"/>
      </rPr>
      <t>E6</t>
    </r>
  </si>
  <si>
    <r>
      <rPr>
        <b/>
        <i/>
        <sz val="10"/>
        <rFont val="Arial"/>
        <family val="2"/>
      </rPr>
      <t>E7</t>
    </r>
  </si>
  <si>
    <r>
      <rPr>
        <b/>
        <i/>
        <sz val="10"/>
        <rFont val="Arial"/>
        <family val="2"/>
      </rPr>
      <t>E8</t>
    </r>
  </si>
  <si>
    <r>
      <rPr>
        <b/>
        <i/>
        <sz val="10"/>
        <rFont val="Arial"/>
        <family val="2"/>
      </rPr>
      <t>E9</t>
    </r>
  </si>
  <si>
    <r>
      <rPr>
        <b/>
        <i/>
        <sz val="10"/>
        <rFont val="Arial"/>
        <family val="2"/>
      </rPr>
      <t>E10</t>
    </r>
  </si>
  <si>
    <r>
      <rPr>
        <b/>
        <sz val="10"/>
        <rFont val="Arial"/>
        <family val="2"/>
      </rPr>
      <t>B) a hitelesítő azonosította, de nem jelentették az Illetékes Hatóságnak</t>
    </r>
  </si>
  <si>
    <r>
      <rPr>
        <i/>
        <sz val="10"/>
        <color indexed="18"/>
        <rFont val="Arial"/>
        <family val="2"/>
      </rPr>
      <t>&lt;Sorolja fel azoknak az oldalaknak a nevét (az Excel jelentés formanyomtatvány fülei), amelyek az hitelesítésre kerülő adatokat tartalmazzák, pl. K_Summary (K_Összefoglaló), F_Product BM (F_Termék RÉ), G_Fall-back (G_Tartalék) és/vagy H_SpecialBM (H_SpeciálisRÉ)&gt;</t>
    </r>
  </si>
  <si>
    <r>
      <rPr>
        <i/>
        <sz val="10"/>
        <color indexed="18"/>
        <rFont val="Arial"/>
        <family val="2"/>
      </rPr>
      <t>&lt;Írja be a hitelesítés tárgyát képező jelentés dátumát (ennek meg kell egyeznie annak a jelentésnek a dátumával, amelybe ez a hitelesítő szakvélemény beillesztésre kerül/a jelentés végleges változatával, amennyiben az a végső hitelesítés előtt módosításra vagy frissítésre került&gt;</t>
    </r>
  </si>
  <si>
    <r>
      <rPr>
        <i/>
        <sz val="10"/>
        <color indexed="18"/>
        <rFont val="Arial"/>
        <family val="2"/>
      </rPr>
      <t xml:space="preserve">&lt;Írja be az adatjelentést tartalmazó fájl nevét, beleértve a dátumot és a verziószámot. </t>
    </r>
    <r>
      <rPr>
        <i/>
        <sz val="10"/>
        <color indexed="18"/>
        <rFont val="Arial"/>
        <family val="2"/>
      </rPr>
      <t>Ez legyen annak az elektronikus fájlnak neve, amely tartalmaz egy dátumot és verziószámot a fájlnevezési konvenció szerint&gt;</t>
    </r>
  </si>
  <si>
    <r>
      <rPr>
        <i/>
        <sz val="10"/>
        <color indexed="18"/>
        <rFont val="Arial"/>
        <family val="2"/>
      </rPr>
      <t>&lt;Írja be az okokat, hogy miért nem tartják be az alapelvet, vagy hivatkozzon az 1. mellékletben szereplő releváns megállapítás(ok)ra&gt;</t>
    </r>
  </si>
  <si>
    <r>
      <rPr>
        <i/>
        <sz val="10"/>
        <color indexed="18"/>
        <rFont val="Arial"/>
        <family val="2"/>
      </rPr>
      <t>&lt;Véleményezés dátumának helye&gt; - A véleményezés aktualizálásakor a dátumot is módosítani kell</t>
    </r>
  </si>
  <si>
    <r>
      <rPr>
        <i/>
        <sz val="10"/>
        <color indexed="18"/>
        <rFont val="Arial"/>
        <family val="2"/>
      </rPr>
      <t xml:space="preserve">&lt;A hitelesítő teljes nevének helye&gt; </t>
    </r>
  </si>
  <si>
    <r>
      <rPr>
        <i/>
        <sz val="10"/>
        <color indexed="18"/>
        <rFont val="Arial"/>
        <family val="2"/>
      </rPr>
      <t>&lt;A hitelesítő kapcsolattartási címének, e-mail címének helye&gt;</t>
    </r>
  </si>
  <si>
    <r>
      <rPr>
        <i/>
        <sz val="10"/>
        <color indexed="18"/>
        <rFont val="Arial"/>
        <family val="2"/>
      </rPr>
      <t>&lt;A fenti Nemzeti Akkreditáló Testület vagy Igazoló Nemzeti hatóság által kiadott szám&gt;</t>
    </r>
  </si>
  <si>
    <r>
      <rPr>
        <i/>
        <sz val="10"/>
        <color rgb="FF1B22A5"/>
        <rFont val="Arial"/>
        <family val="2"/>
      </rPr>
      <t>&lt;A FAR 12. cikkében előírt, az adathiány megszüntetésére vonatkozó módszer&gt;</t>
    </r>
  </si>
  <si>
    <r>
      <rPr>
        <i/>
        <sz val="10"/>
        <color indexed="18"/>
        <rFont val="Arial"/>
        <family val="2"/>
      </rPr>
      <t>&lt;Részletezze a használt módszer(eke)t&gt;</t>
    </r>
  </si>
  <si>
    <r>
      <rPr>
        <i/>
        <sz val="10"/>
        <color indexed="18"/>
        <rFont val="Arial"/>
        <family val="2"/>
      </rPr>
      <t>&lt;Részletezze, hogy mely módszer(ek) vezethettek lényegi valótlanságok kialakulásához és miért&gt;</t>
    </r>
  </si>
  <si>
    <r>
      <rPr>
        <i/>
        <sz val="10"/>
        <color indexed="18"/>
        <rFont val="Arial"/>
        <family val="2"/>
      </rPr>
      <t>&lt;Az adatjelentés hiányosságának okait az 1. melléklet megállapításában kell megadni; itt kell megadni azt is, hogy az adathiány pótlására alternatív módszert alkalmaztak-e&gt;</t>
    </r>
  </si>
  <si>
    <r>
      <rPr>
        <i/>
        <sz val="10"/>
        <color indexed="18"/>
        <rFont val="Arial"/>
        <family val="2"/>
      </rPr>
      <t>&lt;Itt a válasz Igen vagy Nem lehet, mivel az Európai Bizottság útmutatója mindig érvényes a hitelesítőkre és az üzemeltetőkre&gt;</t>
    </r>
  </si>
  <si>
    <r>
      <rPr>
        <b/>
        <sz val="10"/>
        <rFont val="Arial"/>
        <family val="2"/>
      </rPr>
      <t>Nemzeti Akkreditáló Testület vagy hitelesítő Igazoló Nemzeti Hatóság neve:</t>
    </r>
  </si>
  <si>
    <r>
      <rPr>
        <b/>
        <sz val="10"/>
        <rFont val="Arial"/>
        <family val="2"/>
      </rPr>
      <t xml:space="preserve">További utasítások vagy megjegyzések adott esetben a celláktól jobbra találhatók. </t>
    </r>
    <r>
      <rPr>
        <b/>
        <sz val="10"/>
        <rFont val="Arial"/>
        <family val="2"/>
      </rPr>
      <t xml:space="preserve">Ezeket a formanyomtatvány kitöltése ELŐTT olvassa el. </t>
    </r>
    <r>
      <rPr>
        <b/>
        <sz val="10"/>
        <rFont val="Arial"/>
        <family val="2"/>
      </rPr>
      <t>Az oldal formátumát úgy állítottuk be, hogy csak a Vélemény és a Mellékletek megfelelő rovatai nyomtatódnak ki, az utasítás oszlop viszont NEM.</t>
    </r>
  </si>
  <si>
    <r>
      <rPr>
        <sz val="10"/>
        <rFont val="Arial"/>
        <family val="2"/>
      </rPr>
      <t>•   a létesítmények teljes kibocsátása, amennyiben a hivatkozott Jelentés adatai a kibocsátásokra vonatkoznak; vagy</t>
    </r>
  </si>
  <si>
    <r>
      <rPr>
        <b/>
        <sz val="10"/>
        <rFont val="Arial"/>
        <family val="2"/>
      </rPr>
      <t>Javítatlan szabálytalanságok a Nyomonkövetési módszertani</t>
    </r>
    <r>
      <rPr>
        <sz val="10"/>
        <rFont val="Arial"/>
        <family val="2"/>
      </rPr>
      <t xml:space="preserve"> </t>
    </r>
    <r>
      <rPr>
        <b/>
        <sz val="10"/>
        <rFont val="Arial"/>
        <family val="2"/>
      </rPr>
      <t>tervvel</t>
    </r>
  </si>
  <si>
    <t>Az üzemeltető neve</t>
  </si>
  <si>
    <r>
      <rPr>
        <i/>
        <sz val="10"/>
        <rFont val="Arial"/>
        <family val="2"/>
      </rPr>
      <t>OperatorName</t>
    </r>
  </si>
  <si>
    <r>
      <rPr>
        <i/>
        <sz val="10"/>
        <rFont val="Arial"/>
        <family val="2"/>
      </rPr>
      <t>InstallationName</t>
    </r>
  </si>
  <si>
    <r>
      <rPr>
        <sz val="10"/>
        <rFont val="Arial"/>
        <family val="2"/>
      </rPr>
      <t>A létesítmény megnevezése</t>
    </r>
  </si>
  <si>
    <r>
      <rPr>
        <sz val="10"/>
        <rFont val="Arial"/>
        <family val="2"/>
      </rPr>
      <t>Annex 1B</t>
    </r>
  </si>
  <si>
    <r>
      <rPr>
        <sz val="10"/>
        <rFont val="Arial"/>
        <family val="2"/>
      </rPr>
      <t>ausblenden</t>
    </r>
  </si>
  <si>
    <r>
      <rPr>
        <b/>
        <sz val="10"/>
        <rFont val="Arial"/>
        <family val="2"/>
      </rPr>
      <t xml:space="preserve">Hivatkozott referenciadokumentumok: </t>
    </r>
    <r>
      <rPr>
        <sz val="10"/>
        <rFont val="Arial"/>
        <family val="2"/>
      </rPr>
      <t xml:space="preserve">
</t>
    </r>
  </si>
  <si>
    <r>
      <rPr>
        <i/>
        <sz val="10"/>
        <color indexed="62"/>
        <rFont val="Arial"/>
        <family val="2"/>
      </rPr>
      <t>&lt;Válassza ki azon kritériumhalmazokat amelyek megfelelnek a hitelesítő akkreditációjának/képesítésének (törölje a nem releváns részeket).&gt; Várhatóan a legtöbb hitelesítő esetében az (1) halmaz kiválasztása szükséges.</t>
    </r>
    <r>
      <rPr>
        <sz val="10"/>
        <color indexed="62"/>
        <rFont val="Arial"/>
        <family val="2"/>
      </rPr>
      <t xml:space="preserve">
</t>
    </r>
    <r>
      <rPr>
        <i/>
        <sz val="10"/>
        <color indexed="62"/>
        <rFont val="Arial"/>
        <family val="2"/>
      </rPr>
      <t>Megjegyzés: egyes dokumentumokat aktualizálhatták és felülvizsgálhatták, ezért ellenőrizze, hogy a megfelelő verzióra hivatkozik</t>
    </r>
  </si>
  <si>
    <r>
      <rPr>
        <b/>
        <u/>
        <sz val="10"/>
        <rFont val="Arial"/>
        <family val="2"/>
      </rPr>
      <t>A hitelesítés lefolytatása (1) - Akkreditált Hitelesítő Szervezetek számára</t>
    </r>
  </si>
  <si>
    <r>
      <rPr>
        <b/>
        <sz val="10"/>
        <rFont val="Arial"/>
        <family val="2"/>
      </rPr>
      <t>I. melléklet szerinti tevékenység:</t>
    </r>
  </si>
  <si>
    <r>
      <rPr>
        <b/>
        <sz val="10"/>
        <rFont val="Arial"/>
        <family val="2"/>
      </rPr>
      <t>Az egyes tagállamokra vonatkozó útmutató:</t>
    </r>
  </si>
  <si>
    <r>
      <rPr>
        <sz val="10"/>
        <rFont val="Arial"/>
        <family val="2"/>
      </rPr>
      <t>Számos lehetőség létezik a jelen Hitelesítői jelentés és a ténylegesen hitelesített Adatjelentés elválaszthatatlan összekapcsolásához.</t>
    </r>
  </si>
  <si>
    <r>
      <rPr>
        <sz val="10"/>
        <rFont val="Arial"/>
        <family val="2"/>
      </rPr>
      <t>Ha a tagállam elektronikus adatszolgáltatási portált biztosít, általában nincs szükség további intézkedésekre.</t>
    </r>
  </si>
  <si>
    <r>
      <rPr>
        <sz val="10"/>
        <rFont val="Arial"/>
        <family val="2"/>
      </rPr>
      <t>Egy másik lehetőség az, hogy a hitelesítő a hitelesített jelentést és a hitelesítői jelentést az üzemeltető hivatalos benyújtásától függetlenül elküldi az illetékes hatóságnak (CA) annak bizonyítása érdekében, hogy a hitelesítés után egyetlen adat sem változott.</t>
    </r>
  </si>
  <si>
    <r>
      <rPr>
        <sz val="10"/>
        <rFont val="Arial"/>
        <family val="2"/>
      </rPr>
      <t>Az Illetékes Hatóságok azt is előírhatják, hogy a hitelesítő másolja át a „Szakvélemény” és az 1–3. melléklet lapokat az üzemeltető adatjelentésébe, vagy más eszközöket is meghatározhat az adatok valódiságának biztosítása érdekében, például a megfelelő adatoknak az Adatjelentésből a Hitelesítői jelentésbe történő átmásolását.</t>
    </r>
  </si>
  <si>
    <r>
      <rPr>
        <sz val="10"/>
        <rFont val="Arial"/>
        <family val="2"/>
      </rPr>
      <t>Annak biztosítása érdekében, hogy az üzemeltetők és hitelesítők bizonyosságot szerezzenek a követendő megközelítéssel kapcsolatban, az Illetékes Hatóság az alábbi részletes útmutatót nyújtja.</t>
    </r>
  </si>
  <si>
    <r>
      <rPr>
        <u/>
        <sz val="10"/>
        <color rgb="FF0070C0"/>
        <rFont val="Arial"/>
        <family val="2"/>
      </rPr>
      <t>https://ec.europa.eu/clima/policies/ets/allowances_en#tab-0-1</t>
    </r>
  </si>
  <si>
    <t>Phase 4 ALCR Verification Report</t>
  </si>
  <si>
    <r>
      <rPr>
        <sz val="10"/>
        <rFont val="Arial"/>
        <family val="2"/>
      </rPr>
      <t>VR P4 ALCR</t>
    </r>
  </si>
  <si>
    <r>
      <rPr>
        <i/>
        <sz val="10"/>
        <color rgb="FF000080"/>
        <rFont val="Arial"/>
        <family val="2"/>
      </rPr>
      <t>&lt;Kérjük, adja meg a jelentési időszak szempontjából releváns összes Nyomonkövetési módszertani terv-verziót, beleértve azokat a verziókat is, amelyek közvetlenül a hitelesítői jelentés kiadása előtt kerültek jóváhagyásra és a jelentési időszak szempontjából relevánsak.&gt;</t>
    </r>
    <r>
      <rPr>
        <sz val="10"/>
        <color rgb="FF000080"/>
        <rFont val="Arial"/>
        <family val="2"/>
      </rPr>
      <t xml:space="preserve">
</t>
    </r>
  </si>
  <si>
    <r>
      <rPr>
        <b/>
        <sz val="10"/>
        <rFont val="Arial"/>
        <family val="2"/>
      </rPr>
      <t>A következő adatok igazoltan hitelesítettek:</t>
    </r>
  </si>
  <si>
    <r>
      <rPr>
        <b/>
        <sz val="10"/>
        <rFont val="Arial"/>
        <family val="2"/>
      </rPr>
      <t>Év</t>
    </r>
  </si>
  <si>
    <r>
      <rPr>
        <sz val="10"/>
        <color indexed="18"/>
        <rFont val="Arial"/>
        <family val="2"/>
      </rPr>
      <t>&lt;Válassza ki a létesítmény elsődleges I. melléklet szerinti tevékenységét&gt;</t>
    </r>
  </si>
  <si>
    <r>
      <rPr>
        <sz val="10"/>
        <color indexed="18"/>
        <rFont val="Arial"/>
        <family val="2"/>
      </rPr>
      <t>&lt;Adott esetben kérjük, írja be ide az I. melléklet szerinti összes egyéb tevékenységet.&gt;</t>
    </r>
  </si>
  <si>
    <r>
      <rPr>
        <i/>
        <sz val="10"/>
        <rFont val="Arial"/>
        <family val="2"/>
      </rPr>
      <t>2019 &amp; 2020</t>
    </r>
  </si>
  <si>
    <r>
      <rPr>
        <sz val="10"/>
        <color rgb="FF000080"/>
        <rFont val="Arial"/>
        <family val="2"/>
      </rPr>
      <t>&lt;Válassza ki a megfelelő évet a jelentési időszakhoz&gt;</t>
    </r>
  </si>
  <si>
    <r>
      <rPr>
        <b/>
        <sz val="10"/>
        <rFont val="Arial"/>
        <family val="2"/>
      </rPr>
      <t>17. cikk (3) bekezdés g) pont: a normál működés megkezdése :</t>
    </r>
  </si>
  <si>
    <r>
      <rPr>
        <b/>
        <i/>
        <sz val="10"/>
        <color indexed="18"/>
        <rFont val="Arial"/>
        <family val="2"/>
      </rPr>
      <t xml:space="preserve">MEGJEGYZÉS - a hitelesített szakvéleményben kizárólag ezen szavak </t>
    </r>
    <r>
      <rPr>
        <b/>
        <i/>
        <u/>
        <sz val="10"/>
        <color indexed="18"/>
        <rFont val="Arial"/>
        <family val="2"/>
      </rPr>
      <t>pozitív</t>
    </r>
    <r>
      <rPr>
        <b/>
        <i/>
        <sz val="10"/>
        <color indexed="18"/>
        <rFont val="Arial"/>
        <family val="2"/>
      </rPr>
      <t xml:space="preserve"> alakja használhatók - NE VÁLTOZTASSON A SZAKVÉLEMÉNYEK SZÓHASZNÁLATÁN - AHOL SZÜKSÉGES, ADJON MEG TOVÁBBI INFORMÁCIÓT</t>
    </r>
  </si>
  <si>
    <r>
      <rPr>
        <b/>
        <i/>
        <sz val="10"/>
        <color indexed="18"/>
        <rFont val="Arial"/>
        <family val="2"/>
      </rPr>
      <t xml:space="preserve">MEGJEGYZÉS - a hitelesített szakvéleményben kizárólag ezen szavak </t>
    </r>
    <r>
      <rPr>
        <b/>
        <i/>
        <u/>
        <sz val="10"/>
        <color indexed="18"/>
        <rFont val="Arial"/>
        <family val="2"/>
      </rPr>
      <t>pozitív</t>
    </r>
    <r>
      <rPr>
        <b/>
        <i/>
        <sz val="10"/>
        <color indexed="18"/>
        <rFont val="Arial"/>
        <family val="2"/>
      </rPr>
      <t xml:space="preserve"> alakja használható - NE VÁLTOZTASSON A SZAKVÉLEMÉNYEK SZÓHASZNÁLATÁN - AHOL SZÜKSÉGES, ADJON MEG TOVÁBBI INFORMÁCIÓT VAGY FŰZZÖN MEGJEGYZÉST; A megjegyzés rész felesleges sorai törölhetők</t>
    </r>
  </si>
  <si>
    <r>
      <rPr>
        <b/>
        <i/>
        <sz val="10"/>
        <rFont val="Arial"/>
        <family val="2"/>
      </rPr>
      <t>F.</t>
    </r>
  </si>
  <si>
    <r>
      <rPr>
        <b/>
        <i/>
        <sz val="10"/>
        <rFont val="Arial"/>
        <family val="2"/>
      </rPr>
      <t>F1</t>
    </r>
  </si>
  <si>
    <r>
      <rPr>
        <b/>
        <i/>
        <sz val="10"/>
        <rFont val="Arial"/>
        <family val="2"/>
      </rPr>
      <t>F2</t>
    </r>
  </si>
  <si>
    <r>
      <rPr>
        <b/>
        <i/>
        <sz val="10"/>
        <rFont val="Arial"/>
        <family val="2"/>
      </rPr>
      <t>F3</t>
    </r>
  </si>
  <si>
    <r>
      <rPr>
        <b/>
        <i/>
        <sz val="10"/>
        <rFont val="Arial"/>
        <family val="2"/>
      </rPr>
      <t>F4</t>
    </r>
  </si>
  <si>
    <r>
      <rPr>
        <b/>
        <i/>
        <sz val="10"/>
        <rFont val="Arial"/>
        <family val="2"/>
      </rPr>
      <t>F5</t>
    </r>
  </si>
  <si>
    <r>
      <rPr>
        <b/>
        <i/>
        <sz val="10"/>
        <rFont val="Arial"/>
        <family val="2"/>
      </rPr>
      <t>F6</t>
    </r>
  </si>
  <si>
    <r>
      <rPr>
        <b/>
        <i/>
        <sz val="10"/>
        <rFont val="Arial"/>
        <family val="2"/>
      </rPr>
      <t>F7</t>
    </r>
  </si>
  <si>
    <r>
      <rPr>
        <b/>
        <i/>
        <sz val="10"/>
        <rFont val="Arial"/>
        <family val="2"/>
      </rPr>
      <t>F8</t>
    </r>
  </si>
  <si>
    <r>
      <rPr>
        <b/>
        <i/>
        <sz val="10"/>
        <rFont val="Arial"/>
        <family val="2"/>
      </rPr>
      <t>F9</t>
    </r>
  </si>
  <si>
    <r>
      <rPr>
        <b/>
        <i/>
        <sz val="10"/>
        <rFont val="Arial"/>
        <family val="2"/>
      </rPr>
      <t>F10</t>
    </r>
  </si>
  <si>
    <r>
      <rPr>
        <sz val="10"/>
        <rFont val="Arial"/>
        <family val="2"/>
      </rPr>
      <t>•  Az Üzemeltető Nyomonkövetési módszertani tervének jóváhagyásáért és az Üzemeltető által kért terv módosításainak jóváhagyásáért;</t>
    </r>
  </si>
  <si>
    <r>
      <rPr>
        <i/>
        <sz val="10"/>
        <color indexed="62"/>
        <rFont val="Arial"/>
        <family val="2"/>
      </rPr>
      <t>&lt;Fel kell sorolni mindent, ami megállapodás tárgyát képezi (pl. levélben, e-mailben, faxon keresztül vagy telefonon), de amelyeket még nem foglaltak bele a jóváhagyott, frissített Nyomonkövetési módszertani tervbe.&gt;</t>
    </r>
  </si>
  <si>
    <r>
      <rPr>
        <b/>
        <sz val="10"/>
        <rFont val="Arial"/>
        <family val="2"/>
      </rPr>
      <t>AVR2 31. és 32. cikk - Készült-e kockázatértékelés az elmaradásról és új ALCR-kritériumok kerültek-e kiválasztásra?</t>
    </r>
  </si>
  <si>
    <r>
      <rPr>
        <sz val="10"/>
        <rFont val="Arial"/>
        <family val="2"/>
      </rPr>
      <t xml:space="preserve">•   az Üzemeltető nem felel meg az ALCR és, adott esetben, a FAR követelményeinek, még akkor sem, ha a Nyomonkövetési módszertani tervet az illetékes hatóság jóváhagyta; vagy                                                                                                                                                            </t>
    </r>
  </si>
  <si>
    <r>
      <rPr>
        <sz val="10"/>
        <rFont val="Arial"/>
        <family val="2"/>
      </rPr>
      <t>Illessze be az egységes szerkezetbe foglalt dokumentum linkjét, ha rendelkezésre áll</t>
    </r>
  </si>
  <si>
    <r>
      <rPr>
        <sz val="10"/>
        <rFont val="Arial"/>
        <family val="2"/>
      </rPr>
      <t>Az AVR2 6. cikke</t>
    </r>
    <r>
      <rPr>
        <sz val="10"/>
        <color rgb="FFFF0000"/>
        <rFont val="Arial"/>
        <family val="2"/>
      </rPr>
      <t xml:space="preserve"> </t>
    </r>
    <r>
      <rPr>
        <sz val="10"/>
        <rFont val="Arial"/>
        <family val="2"/>
      </rPr>
      <t>meghatározza a hitelesítés célját az EU ETS-sel kapcsolatos jelentésekben benyújtott információk és adatok megbízhatóságának biztosítása érdekében:</t>
    </r>
  </si>
  <si>
    <r>
      <rPr>
        <sz val="10"/>
        <rFont val="Arial"/>
        <family val="2"/>
      </rPr>
      <t>Ezenkívül a 2003/87/EK irányelv V. melléklete és az AVR2 alapján a hitelesítőnek kockázatalapú megközelítést kell alkalmaznia egy olyan hitelesítő szakvélemény kialakítása céljából, amely elvárható bizonyosságot nyújt azzal kapcsolatban, hogy az adatjelentés nem tartalmaz lényeges valótlanságokat, és hogy a jelentés kielégítőnek tekinthető.</t>
    </r>
  </si>
  <si>
    <r>
      <rPr>
        <sz val="10"/>
        <rFont val="Arial"/>
        <family val="2"/>
      </rPr>
      <t xml:space="preserve">Az AVR2 27. cikkének (2) bekezdése előírja: </t>
    </r>
  </si>
  <si>
    <r>
      <rPr>
        <sz val="10"/>
        <rFont val="Arial"/>
        <family val="2"/>
      </rPr>
      <t>Annual Activity Level Report</t>
    </r>
  </si>
  <si>
    <r>
      <rPr>
        <i/>
        <sz val="10"/>
        <color indexed="18"/>
        <rFont val="Arial"/>
        <family val="2"/>
      </rPr>
      <t xml:space="preserve">&lt;Válassza ki a megfelelő jelentéstípust ehhez a hitelesítéshez. </t>
    </r>
    <r>
      <rPr>
        <i/>
        <sz val="10"/>
        <color indexed="18"/>
        <rFont val="Arial"/>
        <family val="2"/>
      </rPr>
      <t>Ezt követően ez a kiválasztás a szakvélemény esetében is megmarad&gt;</t>
    </r>
  </si>
  <si>
    <r>
      <rPr>
        <i/>
        <sz val="10"/>
        <color indexed="18"/>
        <rFont val="Arial"/>
        <family val="2"/>
      </rPr>
      <t>&lt;Ez az AVR2 az "Iránymutatások és feltételek" munkalap 3. pontjának meghatározása szerint&gt;</t>
    </r>
  </si>
  <si>
    <r>
      <rPr>
        <i/>
        <sz val="10"/>
        <color indexed="18"/>
        <rFont val="Arial"/>
        <family val="2"/>
      </rPr>
      <t xml:space="preserve">&lt;A FAR 9. cikke szerinti bejelentés elmulasztása olyan meg nem felelés, amelyet a jelen hitelesítő szakvélemény (VOS) 1. mellékletében jelenteni kell.  </t>
    </r>
    <r>
      <rPr>
        <i/>
        <sz val="10"/>
        <color indexed="18"/>
        <rFont val="Arial"/>
        <family val="2"/>
      </rPr>
      <t>A 3. mellékletben kell megadni az információkat azokról a változásokról, amelyeket be kellett volna jelenteni, a fenti 64. sorban leírtak szerint&gt;</t>
    </r>
  </si>
  <si>
    <r>
      <rPr>
        <i/>
        <sz val="10"/>
        <color indexed="18"/>
        <rFont val="Arial"/>
        <family val="2"/>
      </rPr>
      <t>&lt;Az adathitelesítés az előírt módon teljes mértékben végrehajtásra került?&gt;</t>
    </r>
  </si>
  <si>
    <r>
      <rPr>
        <i/>
        <sz val="10"/>
        <color rgb="FF000080"/>
        <rFont val="Arial"/>
        <family val="2"/>
      </rPr>
      <t>&lt; kérjük, erősítse meg, hogy ha készült kockázatértékelés a hivatalos helyszíni szemle elmaradásával kapcsolatban, az figyelembe vette az AVR2 31. és 32. cikkében, valamint a GD4 8.3. szakaszában felsorolt kritériumokat (2020-tól kezdődő verzió)&gt;</t>
    </r>
  </si>
  <si>
    <r>
      <rPr>
        <i/>
        <sz val="10"/>
        <color rgb="FF000080"/>
        <rFont val="Arial"/>
        <family val="2"/>
      </rPr>
      <t xml:space="preserve">&lt;Ebben a szakaszban csak rövid megjegyzések szükségesek.   </t>
    </r>
    <r>
      <rPr>
        <i/>
        <sz val="10"/>
        <color rgb="FF000080"/>
        <rFont val="Arial"/>
        <family val="2"/>
      </rPr>
      <t xml:space="preserve">MEGJEGYZÉS – elismert tény, hogy egyes elvek túl nagyratörőek, így megeshet, hogy nem lehet teljes mértékben megfelelni mindegyiknek.  </t>
    </r>
    <r>
      <rPr>
        <i/>
        <sz val="10"/>
        <color rgb="FF000080"/>
        <rFont val="Arial"/>
        <family val="2"/>
      </rPr>
      <t xml:space="preserve">Továbbá néhány elv teljesítéséhez más elveknek is meg kell felelni, mielőtt az elv „megfelelés” állapota „megerősítve” állapotra módosulhatna.  </t>
    </r>
    <r>
      <rPr>
        <i/>
        <sz val="10"/>
        <color rgb="FF000080"/>
        <rFont val="Arial"/>
        <family val="2"/>
      </rPr>
      <t>Az alapelvekkel kapcsolatos további útmutatásért lásd a FAR Guidance Document 4 (FAR 4. útmutató dokumentum), a Nyomonkövetési módszertani terv 5–9. cikkeit és az AVR2 6. cikkét.</t>
    </r>
  </si>
  <si>
    <r>
      <rPr>
        <i/>
        <sz val="10"/>
        <color rgb="FF000080"/>
        <rFont val="Arial"/>
        <family val="2"/>
      </rPr>
      <t>&lt;A Nemzeti Akkreditáló Testület nevének helye, pl. COFRAC, ha a hitelesítő akkreditált; az Igazoló Nemzeti Hatóság nevének helye, ha a hitelesítő az AVR2 54. cikkének (2) bekezdése alapján akkreditált.&gt;</t>
    </r>
  </si>
  <si>
    <r>
      <rPr>
        <i/>
        <sz val="10"/>
        <color indexed="18"/>
        <rFont val="Arial"/>
        <family val="2"/>
      </rPr>
      <t>Ezt a részt csak akkor kell kiválasztani, ha a hitelesítő az AVR2 54. cikkének 2. bekezdése szerint egy képesített természetes személy.</t>
    </r>
  </si>
  <si>
    <r>
      <rPr>
        <i/>
        <sz val="10"/>
        <color indexed="18"/>
        <rFont val="Arial"/>
        <family val="2"/>
      </rPr>
      <t>&lt;válassza ki a megfelelő okokat a rendelkezésre álló listából, majd törölje ki azokat, amelyek nem relevánsak; vagy, amennyiben szükséges, adjon meg más okot az üres sor(ok)ban&gt;</t>
    </r>
  </si>
  <si>
    <r>
      <rPr>
        <i/>
        <sz val="10"/>
        <color indexed="62"/>
        <rFont val="Arial"/>
        <family val="2"/>
      </rPr>
      <t>&lt;törölje a nem alkalmazandó sorokat&gt;</t>
    </r>
  </si>
  <si>
    <r>
      <rPr>
        <i/>
        <sz val="10"/>
        <color indexed="62"/>
        <rFont val="Arial"/>
        <family val="2"/>
      </rPr>
      <t>A jelen szakasz és az A szakasz közötti duplikációt el kell kerülni.</t>
    </r>
  </si>
  <si>
    <r>
      <rPr>
        <sz val="10"/>
        <rFont val="Arial"/>
        <family val="2"/>
      </rPr>
      <t xml:space="preserve">
</t>
    </r>
  </si>
  <si>
    <r>
      <rPr>
        <b/>
        <sz val="10"/>
        <rFont val="Arial"/>
        <family val="2"/>
      </rPr>
      <t>Hitelesítésre kerülő adatok:</t>
    </r>
  </si>
  <si>
    <r>
      <rPr>
        <sz val="10"/>
        <rFont val="Arial"/>
        <family val="2"/>
      </rPr>
      <t>Csak éves tevékenységi szintű adatok</t>
    </r>
  </si>
  <si>
    <r>
      <rPr>
        <sz val="10"/>
        <rFont val="Arial"/>
        <family val="2"/>
      </rPr>
      <t>Éves tevékenységi szintű adatok és a referenciaértékek aktualizálására szolgáló adatok</t>
    </r>
  </si>
  <si>
    <r>
      <rPr>
        <sz val="10"/>
        <rFont val="Arial"/>
        <family val="2"/>
      </rPr>
      <t>Project team draft v4</t>
    </r>
  </si>
  <si>
    <r>
      <rPr>
        <b/>
        <sz val="10"/>
        <rFont val="Arial"/>
        <family val="2"/>
      </rPr>
      <t>Az üzemeltető tevékenységi szintről szóló éves jelentéseinek hitelesítéséhez a tevékenységiszint-változásról szóló 2019/1842 végrehajtási rendelet (ALCR) alapján</t>
    </r>
  </si>
  <si>
    <r>
      <rPr>
        <i/>
        <sz val="10"/>
        <color rgb="FF000080"/>
        <rFont val="Arial"/>
        <family val="2"/>
      </rPr>
      <t xml:space="preserve">(b)  Határozza meg azt az Illetékes Hatóságot (CA), amelyhez az Ön által hitelesített jelentést kiadó üzemeltetőnek be kell nyújtania a hitelesített, tevékenységi szintről szóló éves jelentést. </t>
    </r>
    <r>
      <rPr>
        <i/>
        <sz val="10"/>
        <color rgb="FF000080"/>
        <rFont val="Arial"/>
        <family val="2"/>
      </rPr>
      <t>Felhívjuk a figyelmet, hogy a "tagállam" itt az EU ETS-ben részt vevő összes államot jelenti, nem csak az EU tagállamait.</t>
    </r>
  </si>
  <si>
    <r>
      <rPr>
        <sz val="10"/>
        <rFont val="Arial"/>
        <family val="2"/>
      </rPr>
      <t>Az AVR2 27. cikkének (1) bekezdése kimondja, hogy az üzemeltető által készített jelentés hitelesítésével kapcsolatos következtetések és a hitelesítő szakvélemény egy hitelesítői jelentésben kerülnek benyújtásra:</t>
    </r>
  </si>
  <si>
    <r>
      <rPr>
        <i/>
        <sz val="10"/>
        <rFont val="Arial"/>
        <family val="2"/>
      </rPr>
      <t>„A hitelesítő a hitelesítés során gyűjtött információk alapján hitelesítői jelentést bocsát ki az üzemeltetőnek vagy légijármű-üzembentartónak minden, hitelesítés tárgyát képező kibocsátási jelentésről, tonnakilométer-jelentésről, alapadat-jelentésről, új belépői adatokat tartalmazó jelentésről vagy tevékenységi szintről szóló éves jelentésről.”</t>
    </r>
  </si>
  <si>
    <r>
      <rPr>
        <sz val="10"/>
        <rFont val="Arial"/>
        <family val="2"/>
      </rPr>
      <t>Az ALCR hitelesítői jelentés formanyomtatvány az AVR2 27. cikkében foglalt követelményeknek, az AVR2 4. cikkében említett harmonizált szabványoknak (EN ISO 14065), valamint a pénzügyi biztosítékot fenntartó hitelesítőkre vonatkozó egyedi követelményeknek való megfelelés figyelembevételével készült. A jelen formanyomtatvány ezen követelményeken és az elismert bevált gyakorlatokon alapszik.</t>
    </r>
  </si>
  <si>
    <r>
      <rPr>
        <sz val="10"/>
        <rFont val="Arial"/>
        <family val="2"/>
      </rPr>
      <t>A jelen ALCR hitelesítői jelentés formanyomtatvány tartalmára vonatkozó útmutatást a FAR 4. sz. útmutató feljegyzés (FAR alapadat-jelentések hitelesítése és a nyomonkövetési módszertani tervek validálása) tartalmazza. Kérjük, a hitelesítői jelentés formanyomtatvány kitöltésekor olvassa el ezt az útmutató feljegyzést.</t>
    </r>
  </si>
  <si>
    <r>
      <rPr>
        <sz val="10"/>
        <rFont val="Arial"/>
        <family val="2"/>
      </rPr>
      <t>A Bizottság szolgálatai által a FAR-ra és az ALCR-re vonatkozóan létrehozott összes útmutató dokumentum és formanyomtatvány megtalálható a következő oldal alján:</t>
    </r>
  </si>
  <si>
    <r>
      <rPr>
        <sz val="10"/>
        <rFont val="Arial"/>
        <family val="2"/>
      </rPr>
      <t>A Bizottság szolgálatai által az AVR2-re vonatkozóan létrehozott összes útmutató dokumentum és formanyomtatvány megtalálható a következő címen:</t>
    </r>
  </si>
  <si>
    <r>
      <rPr>
        <b/>
        <sz val="10"/>
        <rFont val="Arial"/>
        <family val="2"/>
      </rPr>
      <t>EU ETS tevékenységi szintről szóló éves jelentés</t>
    </r>
  </si>
  <si>
    <r>
      <rPr>
        <sz val="10"/>
        <color rgb="FF000080"/>
        <rFont val="Arial"/>
        <family val="2"/>
      </rPr>
      <t>&lt;Ha a szemlék megtörténtek, írja be a szemle (szemlék) időpontját (időpontjait)&gt;</t>
    </r>
  </si>
  <si>
    <r>
      <rPr>
        <b/>
        <sz val="10"/>
        <rFont val="Arial"/>
        <family val="2"/>
      </rPr>
      <t>A Nyomonkövetési módszertani terv megfelel az ALCR-szabályoknak (beleértve az alapul szolgáló FAR-szabályokat)?</t>
    </r>
  </si>
  <si>
    <r>
      <rPr>
        <b/>
        <sz val="10"/>
        <rFont val="Arial"/>
        <family val="2"/>
      </rPr>
      <t>AZ EU ETS NYOMONKÖVETÉSI- ÉS JELENTÉSI ALAPELVEINEK VALÓ MEGFELELÉS</t>
    </r>
  </si>
  <si>
    <r>
      <rPr>
        <b/>
        <sz val="10"/>
        <rFont val="Arial"/>
        <family val="2"/>
      </rPr>
      <t>Az ALCR-t vagy a FAR-t érintő javítatlan nem megfelelőségek, amelyeket azonosítottak a hitelesítés során</t>
    </r>
  </si>
  <si>
    <r>
      <rPr>
        <sz val="10"/>
        <rFont val="Arial"/>
        <family val="2"/>
      </rPr>
      <t>•  az Üzemeltető releváns adatok nyomonkövetési és jelentési teljesítményét és/vagy a Nyomonkövetési módszertani tervnek, az ALCR-nek és a FAR-nak való megfelelését javítani lehetne.</t>
    </r>
  </si>
  <si>
    <r>
      <rPr>
        <sz val="10"/>
        <rFont val="Arial"/>
        <family val="2"/>
      </rPr>
      <t>Az adatok bármely más elemével, valamint az ALCR vagy FAR (adott esetben) és/vagy a Nyomonkövetési módszertani tervnek való megfeleléssel kapcsolatos elemeket érintő problémák esetében a szélesebb körű lényegességi elemzés során veszik figyelembe a minőségi szempontokat.</t>
    </r>
  </si>
  <si>
    <r>
      <rPr>
        <sz val="10"/>
        <rFont val="Arial"/>
        <family val="2"/>
      </rPr>
      <t>i) Az Európai Bizottság által kidolgozott uniós útmutatás a képzett hitelesítőkről</t>
    </r>
  </si>
  <si>
    <r>
      <rPr>
        <sz val="10"/>
        <rFont val="Arial"/>
        <family val="2"/>
      </rPr>
      <t>A) A Bizottság (EU) 2019/1842 végrehajtási rendelete a kibocsátási egységek ingyenes kiosztásának tevékenységiszint-változás miatti kiigazításról</t>
    </r>
  </si>
  <si>
    <r>
      <rPr>
        <sz val="10"/>
        <rFont val="Arial"/>
        <family val="2"/>
      </rPr>
      <t>B) Az EU 2019/331 számú rendelete a kibocsátási egységek harmonizált ingyenes kiosztásáról a 2003/87/EK irányelv (FAR) 10a. cikke alapján</t>
    </r>
  </si>
  <si>
    <r>
      <rPr>
        <sz val="10"/>
        <rFont val="Arial"/>
        <family val="2"/>
      </rPr>
      <t>C) Az EU 2019/708 / EU rendelete a szénszivárgási listáról</t>
    </r>
  </si>
  <si>
    <r>
      <rPr>
        <sz val="10"/>
        <rFont val="Arial"/>
        <family val="2"/>
      </rPr>
      <t>D) Az Európai Bizottság által kidolgozott EU útmutatás az ALCR és a FAR harmonizált értelmezésének támogatására</t>
    </r>
  </si>
  <si>
    <r>
      <rPr>
        <sz val="10"/>
        <rFont val="Arial"/>
        <family val="2"/>
      </rPr>
      <t>2) MSZ EN ISO 14065:2013 - Az üvegházhatású gázok validálását és verifikálását végző testületekkel szembeni követelmények az akkreditálásban vagy az elismerés egyéb formáiban való használatra.</t>
    </r>
  </si>
  <si>
    <r>
      <rPr>
        <sz val="10"/>
        <rFont val="Arial"/>
        <family val="2"/>
      </rPr>
      <t>3) MSZ EN ISO 14064-3:2019 Előírások és útmutatás üvegházhatású gázokra vonatkozó állítások validálására és verifikálására</t>
    </r>
  </si>
  <si>
    <r>
      <rPr>
        <sz val="10"/>
        <rFont val="Arial"/>
        <family val="2"/>
      </rPr>
      <t>4) IAF MD 6:2014 International Accreditation Forum (IAF) Mandatory Document for the Application of ISO 14065:2013 (Issue 2, March 2014)</t>
    </r>
  </si>
  <si>
    <r>
      <rPr>
        <sz val="10"/>
        <rFont val="Arial"/>
        <family val="2"/>
      </rPr>
      <t>5) Az Európai Bizottság szolgálatai által kidolgozott útmutatás az ALCR és a FAR vonatkozásában történő hitelesítésről és akkreditációról</t>
    </r>
  </si>
  <si>
    <r>
      <rPr>
        <sz val="10"/>
        <rFont val="Arial"/>
        <family val="2"/>
      </rPr>
      <t xml:space="preserve">6) EA-6/03 European Co-operation for Accreditation Guidance For the Recognition of Verifiers under EU ETS Directive </t>
    </r>
  </si>
  <si>
    <r>
      <rPr>
        <b/>
        <sz val="10"/>
        <rFont val="Arial"/>
        <family val="2"/>
      </rPr>
      <t>Year 1</t>
    </r>
  </si>
  <si>
    <r>
      <rPr>
        <b/>
        <sz val="10"/>
        <rFont val="Arial"/>
        <family val="2"/>
      </rPr>
      <t>Year 1 / Sub-Inst 1</t>
    </r>
  </si>
  <si>
    <r>
      <rPr>
        <b/>
        <sz val="10"/>
        <rFont val="Arial"/>
        <family val="2"/>
      </rPr>
      <t>Year 1 / Sub-Inst 2</t>
    </r>
  </si>
  <si>
    <r>
      <rPr>
        <b/>
        <sz val="10"/>
        <rFont val="Arial"/>
        <family val="2"/>
      </rPr>
      <t>Year 1 / Sub-Inst 3</t>
    </r>
  </si>
  <si>
    <r>
      <rPr>
        <b/>
        <sz val="10"/>
        <rFont val="Arial"/>
        <family val="2"/>
      </rPr>
      <t>Year 1 / Sub-Inst 4</t>
    </r>
  </si>
  <si>
    <r>
      <rPr>
        <b/>
        <sz val="10"/>
        <rFont val="Arial"/>
        <family val="2"/>
      </rPr>
      <t>Year 1 / Sub-Inst 5</t>
    </r>
  </si>
  <si>
    <r>
      <rPr>
        <b/>
        <sz val="10"/>
        <rFont val="Arial"/>
        <family val="2"/>
      </rPr>
      <t>Year 1 / Sub-Inst 6</t>
    </r>
  </si>
  <si>
    <r>
      <rPr>
        <b/>
        <sz val="10"/>
        <rFont val="Arial"/>
        <family val="2"/>
      </rPr>
      <t>Year 1 / Sub-Inst 7</t>
    </r>
  </si>
  <si>
    <r>
      <rPr>
        <b/>
        <sz val="10"/>
        <rFont val="Arial"/>
        <family val="2"/>
      </rPr>
      <t>Year 1 / Sub-Inst 8</t>
    </r>
  </si>
  <si>
    <r>
      <rPr>
        <b/>
        <sz val="10"/>
        <rFont val="Arial"/>
        <family val="2"/>
      </rPr>
      <t>Year 1 / Sub-Inst 9</t>
    </r>
  </si>
  <si>
    <r>
      <rPr>
        <b/>
        <sz val="10"/>
        <rFont val="Arial"/>
        <family val="2"/>
      </rPr>
      <t>Year 1 / Sub-Inst 10</t>
    </r>
  </si>
  <si>
    <r>
      <rPr>
        <b/>
        <sz val="10"/>
        <rFont val="Arial"/>
        <family val="2"/>
      </rPr>
      <t>Year 2</t>
    </r>
  </si>
  <si>
    <r>
      <rPr>
        <b/>
        <sz val="10"/>
        <rFont val="Arial"/>
        <family val="2"/>
      </rPr>
      <t>Year 2 / Sub-Inst 1</t>
    </r>
  </si>
  <si>
    <r>
      <rPr>
        <b/>
        <sz val="10"/>
        <rFont val="Arial"/>
        <family val="2"/>
      </rPr>
      <t>Year 2 / Sub-Inst 2</t>
    </r>
  </si>
  <si>
    <r>
      <rPr>
        <b/>
        <sz val="10"/>
        <rFont val="Arial"/>
        <family val="2"/>
      </rPr>
      <t>Year 2 / Sub-Inst 3</t>
    </r>
  </si>
  <si>
    <r>
      <rPr>
        <b/>
        <sz val="10"/>
        <rFont val="Arial"/>
        <family val="2"/>
      </rPr>
      <t>Year 2 / Sub-Inst 4</t>
    </r>
  </si>
  <si>
    <r>
      <rPr>
        <b/>
        <sz val="10"/>
        <rFont val="Arial"/>
        <family val="2"/>
      </rPr>
      <t>Year 2 / Sub-Inst 5</t>
    </r>
  </si>
  <si>
    <r>
      <rPr>
        <b/>
        <sz val="10"/>
        <rFont val="Arial"/>
        <family val="2"/>
      </rPr>
      <t>Year 2 / Sub-Inst 6</t>
    </r>
  </si>
  <si>
    <r>
      <rPr>
        <b/>
        <sz val="10"/>
        <rFont val="Arial"/>
        <family val="2"/>
      </rPr>
      <t>Year 2 / Sub-Inst 7</t>
    </r>
  </si>
  <si>
    <r>
      <rPr>
        <b/>
        <sz val="10"/>
        <rFont val="Arial"/>
        <family val="2"/>
      </rPr>
      <t>Year 2 / Sub-Inst 8</t>
    </r>
  </si>
  <si>
    <r>
      <rPr>
        <b/>
        <sz val="10"/>
        <rFont val="Arial"/>
        <family val="2"/>
      </rPr>
      <t>Year 2 / Sub-Inst 9</t>
    </r>
  </si>
  <si>
    <r>
      <rPr>
        <b/>
        <sz val="10"/>
        <rFont val="Arial"/>
        <family val="2"/>
      </rPr>
      <t>Year 2 / Sub-Inst 10</t>
    </r>
  </si>
  <si>
    <r>
      <rPr>
        <b/>
        <sz val="10"/>
        <rFont val="Arial"/>
        <family val="2"/>
      </rPr>
      <t>HITELESÍTETT TEVÉKENYSÉGI SZINTEK</t>
    </r>
  </si>
  <si>
    <r>
      <rPr>
        <b/>
        <sz val="10"/>
        <color indexed="9"/>
        <rFont val="Arial"/>
        <family val="2"/>
      </rPr>
      <t>other</t>
    </r>
  </si>
  <si>
    <r>
      <rPr>
        <sz val="10"/>
        <rFont val="Arial"/>
        <family val="2"/>
      </rPr>
      <t>Az (AVR2.1 által módosított) AVR2 további követelményeket határoz meg a hitelesítők akkreditációjára és a kibocsátási egységek ingyenes kiosztása céljából benyújtott adatok hitelesítésére vonatkozóan. A jelen formanyomtatványban az AVR2-re történő további hivatkozás a 2020/2084 (AVR2.1) rendelettel módosított 2018/2067 (AVR2) bizottsági rendeletet jelenti.</t>
    </r>
  </si>
  <si>
    <r>
      <rPr>
        <i/>
        <sz val="10"/>
        <color indexed="18"/>
        <rFont val="Arial"/>
        <family val="2"/>
      </rPr>
      <t>&lt;Ha nem jelentették, a 3. mellékletben röviden foglalja össze az összes azonosított változást (ez kiegészülhet néhány jelentett változással); közölje, hogy terveztek-e értesítést vagy benyújtották-e a Nyomonkövetési terv módosítását, amelyet a hitelesítés befejezésekor még nem hagyott jóvá az Illetékes Hatóság&gt;</t>
    </r>
    <r>
      <rPr>
        <sz val="10"/>
        <color indexed="18"/>
        <rFont val="Arial"/>
        <family val="2"/>
      </rPr>
      <t xml:space="preserve">
</t>
    </r>
    <r>
      <rPr>
        <i/>
        <sz val="10"/>
        <color rgb="FFFF0000"/>
        <rFont val="Arial"/>
        <family val="2"/>
      </rPr>
      <t xml:space="preserve"> </t>
    </r>
  </si>
  <si>
    <r>
      <rPr>
        <sz val="10"/>
        <rFont val="Arial"/>
        <family val="2"/>
      </rPr>
      <t>Az Illetékes hatóság felelős:</t>
    </r>
  </si>
  <si>
    <t>N/A</t>
  </si>
  <si>
    <r>
      <rPr>
        <sz val="10"/>
        <color rgb="FFFF0000"/>
        <rFont val="Arial"/>
        <family val="2"/>
      </rPr>
      <t>Added in response to comments</t>
    </r>
  </si>
  <si>
    <r>
      <rPr>
        <b/>
        <sz val="10"/>
        <rFont val="Arial"/>
        <family val="2"/>
      </rPr>
      <t>Alkalmazandó NACE-/PRODCOM-kód(ok):</t>
    </r>
  </si>
  <si>
    <r>
      <rPr>
        <b/>
        <sz val="10"/>
        <rFont val="Arial"/>
        <family val="2"/>
      </rPr>
      <t>Mérvadó létesítményrészek:</t>
    </r>
  </si>
  <si>
    <r>
      <rPr>
        <b/>
        <sz val="10"/>
        <rFont val="Arial"/>
        <family val="2"/>
      </rPr>
      <t>További I. melléklet szerinti tevékenységek:</t>
    </r>
  </si>
  <si>
    <r>
      <rPr>
        <b/>
        <sz val="10"/>
        <rFont val="Arial"/>
        <family val="2"/>
      </rPr>
      <t>Az adatjelentésben alkalmazandó oldalak:</t>
    </r>
  </si>
  <si>
    <r>
      <rPr>
        <b/>
        <sz val="10"/>
        <rFont val="Arial"/>
        <family val="2"/>
      </rPr>
      <t>11. cikk (4) bekezdés d) pont: a Nyomonkövetési módszertani terv módosításait jelentették az Illetékes Hatóságnak?</t>
    </r>
  </si>
  <si>
    <r>
      <rPr>
        <b/>
        <sz val="10"/>
        <rFont val="Arial"/>
        <family val="2"/>
      </rPr>
      <t xml:space="preserve">FAR 9. cikk: </t>
    </r>
    <r>
      <rPr>
        <b/>
        <sz val="10"/>
        <rFont val="Arial"/>
        <family val="2"/>
      </rPr>
      <t>Az Illetékes Hatóságnak bejelentették-e a tevékenységi szint / működési tevékenység változásait (amelyek befolyásolhatják a kiosztást vagy a Nyomonkövetési módszertani tervet)?</t>
    </r>
  </si>
  <si>
    <r>
      <rPr>
        <b/>
        <sz val="10"/>
        <rFont val="Arial"/>
        <family val="2"/>
      </rPr>
      <t xml:space="preserve">16. cikk (2) bekezdés b) pont: </t>
    </r>
    <r>
      <rPr>
        <b/>
        <sz val="10"/>
        <rFont val="Arial"/>
        <family val="2"/>
      </rPr>
      <t>A létesítmény és a létesítményrész(ek) határai helyesek?</t>
    </r>
  </si>
  <si>
    <r>
      <rPr>
        <b/>
        <sz val="10"/>
        <rFont val="Arial"/>
        <family val="2"/>
      </rPr>
      <t>16. cikk (2) bekezdés fa) pont és 17. cikk (3) bekezdés f) pont: a bemeneti paraméterek helyessége és a jelentett specifikus adatokat alátámasztó bizonyítékok?</t>
    </r>
  </si>
  <si>
    <r>
      <rPr>
        <b/>
        <sz val="10"/>
        <rFont val="Arial"/>
        <family val="2"/>
      </rPr>
      <t xml:space="preserve">17. cikk (3) bekezdés: </t>
    </r>
    <r>
      <rPr>
        <b/>
        <sz val="10"/>
        <rFont val="Arial"/>
        <family val="2"/>
      </rPr>
      <t>A Nyomonkövetési módszertani tervet helyesen alkalmazták?</t>
    </r>
  </si>
  <si>
    <r>
      <rPr>
        <b/>
        <sz val="10"/>
        <rFont val="Arial"/>
        <family val="2"/>
      </rPr>
      <t xml:space="preserve">17. cikk (3) bekezdés a) pont: </t>
    </r>
    <r>
      <rPr>
        <b/>
        <sz val="10"/>
        <rFont val="Arial"/>
        <family val="2"/>
      </rPr>
      <t>Az adatok megfelelően vannak-e hozzárendelve a létesítményrész határaihoz?</t>
    </r>
  </si>
  <si>
    <r>
      <rPr>
        <b/>
        <sz val="10"/>
        <rFont val="Arial"/>
        <family val="2"/>
      </rPr>
      <t xml:space="preserve">17. cikk (3) bekezdés c) pont: </t>
    </r>
    <r>
      <rPr>
        <b/>
        <sz val="10"/>
        <rFont val="Arial"/>
        <family val="2"/>
      </rPr>
      <t>Termékmeghatározások helyes alkalmazása?</t>
    </r>
  </si>
  <si>
    <r>
      <rPr>
        <b/>
        <sz val="10"/>
        <rFont val="Arial"/>
        <family val="2"/>
      </rPr>
      <t xml:space="preserve">17. cikk (3) bekezdés d) pont: </t>
    </r>
    <r>
      <rPr>
        <b/>
        <sz val="10"/>
        <rFont val="Arial"/>
        <family val="2"/>
      </rPr>
      <t>A nem termék-referenciaérték szerinti létesítményrész(ek)re vonatkozó tevékenységi szint megállapítása megfelelően történt-e?</t>
    </r>
  </si>
  <si>
    <r>
      <rPr>
        <b/>
        <sz val="10"/>
        <rFont val="Arial"/>
        <family val="2"/>
      </rPr>
      <t xml:space="preserve">17. cikk (3) bekezdés e) pont: </t>
    </r>
    <r>
      <rPr>
        <b/>
        <sz val="10"/>
        <rFont val="Arial"/>
        <family val="2"/>
      </rPr>
      <t>Adott esetben az energiafogyasztást megfelelően rendelték-e az egyes létesítményrészekhez?</t>
    </r>
  </si>
  <si>
    <r>
      <rPr>
        <b/>
        <sz val="10"/>
        <rFont val="Arial"/>
        <family val="2"/>
      </rPr>
      <t xml:space="preserve">17. cikk (3) bekezdés h) pont: </t>
    </r>
    <r>
      <rPr>
        <b/>
        <sz val="10"/>
        <rFont val="Arial"/>
        <family val="2"/>
      </rPr>
      <t>A FAR IV. mellékletének 2.3–2.7. pontokat helyesen, a Nyomonkövetési módszertani tervnek megfelelően követték-e nyomon és jelentették-e?</t>
    </r>
  </si>
  <si>
    <r>
      <rPr>
        <b/>
        <sz val="10"/>
        <rFont val="Arial"/>
        <family val="2"/>
      </rPr>
      <t>Nincsenek változások az alapadat-jelentésben közölt NACE-/PRODCOM-kódokban?</t>
    </r>
  </si>
  <si>
    <r>
      <rPr>
        <b/>
        <sz val="10"/>
        <rFont val="Arial"/>
        <family val="2"/>
      </rPr>
      <t xml:space="preserve">19. cikk (3) bekezdés: </t>
    </r>
    <r>
      <rPr>
        <b/>
        <sz val="10"/>
        <rFont val="Arial"/>
        <family val="2"/>
      </rPr>
      <t>Egyszerűsített bizonytalanság alkalmazása és érvényes információk?</t>
    </r>
  </si>
  <si>
    <r>
      <rPr>
        <b/>
        <sz val="10"/>
        <rFont val="Arial"/>
        <family val="2"/>
      </rPr>
      <t xml:space="preserve">14. cikk a) pont és 16. cikk (2) bekezdés: </t>
    </r>
    <r>
      <rPr>
        <b/>
        <sz val="10"/>
        <rFont val="Arial"/>
        <family val="2"/>
      </rPr>
      <t>Az adatok és az adatáramlás részletesen ellenőrizve és visszakövetve a forrásig?</t>
    </r>
  </si>
  <si>
    <r>
      <rPr>
        <b/>
        <sz val="10"/>
        <rFont val="Arial"/>
        <family val="2"/>
      </rPr>
      <t xml:space="preserve">14. cikk b) pont: </t>
    </r>
    <r>
      <rPr>
        <b/>
        <sz val="10"/>
        <rFont val="Arial"/>
        <family val="2"/>
      </rPr>
      <t>Az ellenőrzési tevékenységeket dokumentálják-e, végrehajtják-e, fenntartják-e, és az ellenőrzési tevékenységek hatékonyan csökkentik-e az eredendő kockázatokat?</t>
    </r>
  </si>
  <si>
    <r>
      <rPr>
        <b/>
        <sz val="10"/>
        <rFont val="Arial"/>
        <family val="2"/>
      </rPr>
      <t xml:space="preserve">14. cikk c) pont: </t>
    </r>
    <r>
      <rPr>
        <b/>
        <sz val="10"/>
        <rFont val="Arial"/>
        <family val="2"/>
      </rPr>
      <t>A Nyomonkövetési módszertani tervben felsorolt eljárásokat dokumentálják-e, végrehajtják-e, fenntartják-e, és a Nyomonkövetési módszertani tervben felsorolt eljárások hatékonyan csökkentik-e az eredendő kockázatokat és az ellenőrzési kockázatokat?</t>
    </r>
  </si>
  <si>
    <r>
      <rPr>
        <b/>
        <sz val="10"/>
        <rFont val="Arial"/>
        <family val="2"/>
      </rPr>
      <t xml:space="preserve">17. cikk (3) bekezdés b) pont: </t>
    </r>
    <r>
      <rPr>
        <b/>
        <sz val="10"/>
        <rFont val="Arial"/>
        <family val="2"/>
      </rPr>
      <t>Vannak-e adathiányok?</t>
    </r>
  </si>
  <si>
    <r>
      <rPr>
        <b/>
        <sz val="10"/>
        <rFont val="Arial"/>
        <family val="2"/>
      </rPr>
      <t xml:space="preserve">17. cikk (3) bekezdés b) pont: </t>
    </r>
    <r>
      <rPr>
        <b/>
        <sz val="10"/>
        <rFont val="Arial"/>
        <family val="2"/>
      </rPr>
      <t>Van-e kétszeres beszámítás?</t>
    </r>
  </si>
  <si>
    <r>
      <rPr>
        <b/>
        <sz val="10"/>
        <rFont val="Arial"/>
        <family val="2"/>
      </rPr>
      <t>Követték-e az Illetékes Hatóság ALCR-re és a FAR-ra vonatkozó útmutatóját (ha releváns)?</t>
    </r>
  </si>
  <si>
    <r>
      <rPr>
        <b/>
        <sz val="10"/>
        <rFont val="Arial"/>
        <family val="2"/>
      </rPr>
      <t>Követték-e-az Európai Bizottság ALCR-re és FAR-ra vonatkozó útmutatóját?</t>
    </r>
  </si>
  <si>
    <r>
      <rPr>
        <b/>
        <sz val="10"/>
        <rFont val="Arial"/>
        <family val="2"/>
      </rPr>
      <t xml:space="preserve">Aláírás </t>
    </r>
  </si>
  <si>
    <r>
      <rPr>
        <b/>
        <sz val="10"/>
        <rFont val="Arial"/>
        <family val="2"/>
      </rPr>
      <t>Független, elvárható bizonyosságot nyújtó hitelesítői jelentés és szakvélemény:</t>
    </r>
    <r>
      <rPr>
        <sz val="10"/>
        <rFont val="Arial"/>
        <family val="2"/>
      </rPr>
      <t xml:space="preserve">
</t>
    </r>
    <r>
      <rPr>
        <b/>
        <sz val="10"/>
        <rFont val="Arial"/>
        <family val="2"/>
      </rPr>
      <t>Az EU kibocsátáskereskedelmi rendszere</t>
    </r>
  </si>
  <si>
    <r>
      <rPr>
        <sz val="10"/>
        <rFont val="Arial"/>
        <family val="2"/>
      </rPr>
      <t>•   az EU ETS vezető könyvvizsgálója/könyvvizsgálója nem kapott meg minden szükséges információt és magyarázatot a vizsgálat elvárható szintű bizonyossággal való lefolytatásához; vagy</t>
    </r>
  </si>
  <si>
    <r>
      <rPr>
        <b/>
        <u/>
        <sz val="10"/>
        <rFont val="Arial"/>
        <family val="2"/>
      </rPr>
      <t>Az ellenőrzés lefolytatása (1) - Feltételek képesített hitelesítők számára</t>
    </r>
  </si>
  <si>
    <r>
      <rPr>
        <b/>
        <u/>
        <sz val="10"/>
        <rFont val="Arial"/>
        <family val="2"/>
      </rPr>
      <t>Az ellenőrzés lefolytatása (3) - Feltételek az AVR 55. cikkének (2) bekezdése szerint képesített hitelesítők számára</t>
    </r>
  </si>
  <si>
    <r>
      <rPr>
        <sz val="10"/>
        <rFont val="Arial"/>
        <family val="2"/>
      </rPr>
      <t>E) Az Európai Bizottság által kidolgozott uniós útmutató az adatok hitelesítéséről és a hitelesítők akkreditációjáról szóló, a 2003/87/EK irányelv szerinti, a Bizottság (EU) 2020/2084 végrehajtási rendelete által frissített, a (EU) 2018/2067 irányelv szerinti harmonizált értelmezésének támogatásához</t>
    </r>
  </si>
  <si>
    <r>
      <rPr>
        <i/>
        <sz val="10"/>
        <color indexed="18"/>
        <rFont val="Arial"/>
        <family val="2"/>
      </rPr>
      <t xml:space="preserve">&lt;Írja be annak </t>
    </r>
    <r>
      <rPr>
        <i/>
        <sz val="10"/>
        <rFont val="Arial"/>
        <family val="2"/>
      </rPr>
      <t>az</t>
    </r>
    <r>
      <rPr>
        <i/>
        <sz val="10"/>
        <color indexed="18"/>
        <rFont val="Arial"/>
        <family val="2"/>
      </rPr>
      <t xml:space="preserve"> Illetékes Hatóságnak a nevét, amely a nyomonkövetési módszertani terv és annak jelentős változásainak jóváhagyásáért felelős.&gt;</t>
    </r>
  </si>
  <si>
    <r>
      <rPr>
        <b/>
        <sz val="10"/>
        <rFont val="Arial"/>
        <family val="2"/>
      </rPr>
      <t>AVR2 34A. cikk - a vis maior miatti virtuális helyszíni szemle indoklása, valamint a „szemle” lebonyolításának és a hitelesítési kockázat csökkentésének módjáról szóló információ:</t>
    </r>
  </si>
  <si>
    <r>
      <rPr>
        <b/>
        <sz val="10"/>
        <color theme="1"/>
        <rFont val="Arial"/>
        <family val="2"/>
      </rPr>
      <t>AVR2 31. és 32. cikk - Indokolás a helyszíni szemle elhagyására:</t>
    </r>
  </si>
  <si>
    <r>
      <rPr>
        <i/>
        <sz val="10"/>
        <color rgb="FF000080"/>
        <rFont val="Arial"/>
        <family val="2"/>
      </rPr>
      <t>&lt;ha a helyszíni szemlétől az AVR 31. és 32. cikke értelmében eltekintenek, írja be az Illetékes Hatóságnak a helyszíni szemle elhagyására vonatkozó hivatalos jóváhagyásának dátumát, kivéve, ha az a 31. cikk (2) bekezdésében meghatározott kis kibocsátású létesítményre vonatkozik&gt;</t>
    </r>
    <r>
      <rPr>
        <sz val="10"/>
        <color rgb="FF000080"/>
        <rFont val="Arial"/>
        <family val="2"/>
      </rPr>
      <t xml:space="preserve">
</t>
    </r>
    <r>
      <rPr>
        <i/>
        <sz val="10"/>
        <color rgb="FF000080"/>
        <rFont val="Arial"/>
        <family val="2"/>
      </rPr>
      <t>&lt;ha virtuális helyszíni szemlére kerül sor a 34a. cikknek megfelelően, kérjük, írja be az Illetékes Hatóságnak a helyszíni szemle vis maior miatt történő virtuális elvégzésére vonatkozó hivatalos jóváhagyásának dátumát, kivéve, ha az Illetékes Hatóság a virtuális helyszíni szemlét egyedi jóváhagyás nélkül engedélyezte az AVR 34a. cikkének (4) bekezdése szerint&gt;</t>
    </r>
  </si>
  <si>
    <r>
      <rPr>
        <b/>
        <sz val="10"/>
        <rFont val="Arial"/>
        <family val="2"/>
      </rPr>
      <t>Az eltekintés Illetékes Hatóság általi jóváhagyásának dátuma vagy a virtuális helyszíni szemle Illetékes Hatóság általi jóváhagyásának dátuma:</t>
    </r>
  </si>
  <si>
    <r>
      <rPr>
        <i/>
        <sz val="10"/>
        <color rgb="FF000080"/>
        <rFont val="Arial"/>
        <family val="2"/>
      </rPr>
      <t xml:space="preserve">&lt;Kérjük, erősítse meg, hogy az üzemeltető által bejelentett NACE-/PRODCOM-kódok nem változtak, vagyis hogy összhangban állnak a hitelesített alapadat-jelentésben megerősítettekkel. </t>
    </r>
    <r>
      <rPr>
        <i/>
        <sz val="10"/>
        <color rgb="FF000080"/>
        <rFont val="Arial"/>
        <family val="2"/>
      </rPr>
      <t>Ha nem, kérjük, nyilatkozzon, hogy az üzemeltető eltérő kódok használatára vonatkozó indoklása észszerű-e.&gt;</t>
    </r>
  </si>
  <si>
    <r>
      <rPr>
        <i/>
        <sz val="10"/>
        <color rgb="FF000080"/>
        <rFont val="Arial"/>
        <family val="2"/>
      </rPr>
      <t xml:space="preserve">&lt; Ha a FAR 16. cikkének (5) bekezdésében, 19., 20., 21. vagy 22. cikkében felsorolt paramétereiben vagy az ALCR 6. cikkének (1) és (2) bekezdésében felsorolt energiahatékonysági paramétereiben releváns változásokat tapasztal az előző évhez képest, fűzzön hozzá megjegyzést. </t>
    </r>
    <r>
      <rPr>
        <i/>
        <sz val="10"/>
        <color rgb="FF000080"/>
        <rFont val="Arial"/>
        <family val="2"/>
      </rPr>
      <t>A paraméterek releváns változásai magukban foglalják azokat a változásokat, amelyek hatással lehetnek a kibocsátási egységek kiosztására&gt;</t>
    </r>
  </si>
  <si>
    <r>
      <rPr>
        <i/>
        <sz val="10"/>
        <color rgb="FF000080"/>
        <rFont val="Arial"/>
        <family val="2"/>
      </rPr>
      <t xml:space="preserve">&lt;Fel kell sorolni a tevékenységi szint minden változását és/vagy a létesítmény üzemeltetését érintő változásokat, amelyeket a hitelesítő munkája alatt beazonosított és nem jelzett az Illetékes Hatóságnak. </t>
    </r>
    <r>
      <rPr>
        <i/>
        <sz val="10"/>
        <color rgb="FF000080"/>
        <rFont val="Arial"/>
        <family val="2"/>
      </rPr>
      <t>Továbbá fel kell sorolni a Nyomonkövetési módszertani tervet érintő minden olyan változást, amelyekről nem értesítették az Illetékes Hatóságot és amelyet nem hagyott jóvá az Illetékes Hatóság a hitelesítés véglegesítése előtt.&gt;</t>
    </r>
  </si>
  <si>
    <r>
      <rPr>
        <sz val="10"/>
        <rFont val="Arial"/>
        <family val="2"/>
      </rPr>
      <t>1) A Bizottság (EU) 2020/2084 végrehajtási rendelete alapján frissített a Bizottság (EU) 2018/2067 végrehajtási rendelete a 2003/87/EK európai parlamenti és tanácsi irányelv értelmében az adatok hitelesítéséről és a hitelesítők akkreditálásáról</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</si>
  <si>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</si>
  <si>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</si>
  <si>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</si>
  <si>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</si>
  <si>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</si>
  <si>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sz val="10"/>
        <rFont val="Arial"/>
        <family val="2"/>
      </rPr>
      <t>Phase 4 ALCR Verification Report</t>
    </r>
  </si>
  <si>
    <r>
      <rPr>
        <sz val="10"/>
        <rFont val="Arial"/>
        <family val="2"/>
      </rPr>
      <t>Project team draft v4</t>
    </r>
  </si>
  <si>
    <r>
      <rPr>
        <b/>
        <sz val="10"/>
        <rFont val="Arial"/>
        <family val="2"/>
      </rPr>
      <t>Issued by:</t>
    </r>
  </si>
  <si>
    <t>European Commission</t>
  </si>
  <si>
    <r>
      <rPr>
        <sz val="10"/>
        <rFont val="Arial"/>
        <family val="2"/>
      </rPr>
      <t>English</t>
    </r>
  </si>
  <si>
    <r>
      <rPr>
        <i/>
        <sz val="10"/>
        <rFont val="Arial"/>
        <family val="2"/>
      </rPr>
      <t>Please select</t>
    </r>
  </si>
  <si>
    <r>
      <rPr>
        <sz val="10"/>
        <rFont val="Arial"/>
        <family val="2"/>
      </rPr>
      <t>Annex 1B</t>
    </r>
  </si>
  <si>
    <r>
      <rPr>
        <sz val="10"/>
        <rFont val="Arial"/>
        <family val="2"/>
      </rPr>
      <t>Annex 1B</t>
    </r>
  </si>
  <si>
    <r>
      <rPr>
        <sz val="10"/>
        <rFont val="Arial"/>
        <family val="2"/>
      </rPr>
      <t>Annex 1B</t>
    </r>
  </si>
  <si>
    <r>
      <rPr>
        <sz val="10"/>
        <rFont val="Arial"/>
        <family val="2"/>
      </rPr>
      <t>Annex 1B</t>
    </r>
  </si>
  <si>
    <r>
      <rPr>
        <sz val="10"/>
        <rFont val="Arial"/>
        <family val="2"/>
      </rPr>
      <t>Annex 1B</t>
    </r>
  </si>
  <si>
    <r>
      <rPr>
        <sz val="10"/>
        <rFont val="Arial"/>
        <family val="2"/>
      </rPr>
      <t>Annex 1B</t>
    </r>
  </si>
  <si>
    <r>
      <rPr>
        <sz val="10"/>
        <rFont val="Arial"/>
        <family val="2"/>
      </rPr>
      <t>Annex 1B</t>
    </r>
  </si>
  <si>
    <r>
      <rPr>
        <sz val="10"/>
        <rFont val="Arial"/>
        <family val="2"/>
      </rPr>
      <t>#</t>
    </r>
  </si>
  <si>
    <r>
      <rPr>
        <sz val="10"/>
        <rFont val="Arial"/>
        <family val="2"/>
      </rPr>
      <t>#</t>
    </r>
  </si>
  <si>
    <r>
      <rPr>
        <sz val="10"/>
        <rFont val="Arial"/>
        <family val="2"/>
      </rPr>
      <t>#</t>
    </r>
  </si>
  <si>
    <r>
      <rPr>
        <sz val="10"/>
        <rFont val="Arial"/>
        <family val="2"/>
      </rPr>
      <t>#</t>
    </r>
  </si>
  <si>
    <r>
      <rPr>
        <b/>
        <sz val="10"/>
        <color indexed="9"/>
        <rFont val="Arial"/>
        <family val="2"/>
      </rPr>
      <t>E.</t>
    </r>
  </si>
  <si>
    <t>No</t>
  </si>
  <si>
    <t>No</t>
  </si>
  <si>
    <t>No</t>
  </si>
  <si>
    <t>B</t>
  </si>
  <si>
    <t>C</t>
  </si>
  <si>
    <t>No</t>
  </si>
  <si>
    <r>
      <rPr>
        <sz val="10"/>
        <rFont val="Arial"/>
        <family val="2"/>
      </rPr>
      <t>2019 &amp; 2020</t>
    </r>
  </si>
  <si>
    <r>
      <rPr>
        <sz val="10"/>
        <rFont val="Arial"/>
        <family val="2"/>
      </rPr>
      <t>no</t>
    </r>
  </si>
  <si>
    <r>
      <rPr>
        <b/>
        <sz val="11"/>
        <color indexed="8"/>
        <rFont val="Calibri"/>
        <family val="2"/>
      </rPr>
      <t>No</t>
    </r>
  </si>
  <si>
    <r>
      <rPr>
        <b/>
        <sz val="10"/>
        <rFont val="Arial"/>
        <family val="2"/>
      </rPr>
      <t xml:space="preserve">VÉLEMÉNY - megjegyzésekkel hitelesítve: </t>
    </r>
  </si>
  <si>
    <r>
      <rPr>
        <b/>
        <sz val="10"/>
        <rFont val="Arial"/>
        <family val="2"/>
      </rPr>
      <t xml:space="preserve">VÉLEMÉNY - nem hitelesített: </t>
    </r>
  </si>
  <si>
    <r>
      <rPr>
        <i/>
        <sz val="10"/>
        <rFont val="Arial"/>
        <family val="2"/>
      </rPr>
      <t>&lt; Válassza ki a releváns útmutató dokumentumokat a listából &gt;</t>
    </r>
  </si>
  <si>
    <t>Kérem, válasszon</t>
  </si>
  <si>
    <t>http://data.europa.eu/eli/dir/2003/87/2020-01-01</t>
  </si>
  <si>
    <t>http://data.europa.eu/eli/reg_impl/2019/1842/oj</t>
  </si>
  <si>
    <t>http://data.europa.eu/eli/reg_del/2019/331/oj</t>
  </si>
  <si>
    <t>https://eur-lex.europa.eu/legal-content/EN/TXT/PDF/?uri=CELEX:32020R2084&amp;from=EN</t>
  </si>
  <si>
    <t>Insert link to consolidated document when available</t>
  </si>
  <si>
    <t>https://ec.europa.eu/clima/policies/ets/allowances_en#tab-0-1</t>
  </si>
  <si>
    <t>https://ec.europa.eu/clima/policies/ets/monitoring_en#tab-0-1</t>
  </si>
  <si>
    <t>http://eur-lex.europa.eu/en/index.htm</t>
  </si>
  <si>
    <t>http://ec.europa.eu/clima/policies/ets/index_en.htm</t>
  </si>
  <si>
    <t>A jelen ALCR hitelesítői jelentés formanyomtatvány a következő, elválaszthatatlanul összekapcsolódó lapokat tartalmazza:</t>
  </si>
  <si>
    <t>&lt;Kérjük, töltse ki a vélemény formanyomtatvány összes sárga celláját oly módon, hogy szükség szerint törli vagy módosítja a cellában szereplő szöveget.  Ha további helyre van szüksége, kérjük, illesszen be egy további sort alulra, és egyesítse a cellákat.  A további utasítások vagy megjegyzések adott esetben az egyes sorok mellett találhatók.  A hitelesítés hátterével stb. kapcsolatos további részleteket a 2. mellékletben kell megadni.
Ha egy kérdés a folyamatban lévő hitelesítés szempontjából nem releváns, akkor írjon N/A-t, ne hagyja üresen a cellát&gt;</t>
  </si>
  <si>
    <t>&lt;Válassza ki a Jóváhagyva vagy Nem jóváhagyott lehetőséget (ha Jóváhagyva, adja meg a részleteket a következő sorban lent; Valamennyi nyomonkövetési módszertani tervnek kell, hogy egy az Illetékes Hatóság által jóváhagyott verziója legyen. Ha a Nyomonkövetési módszertani terv nincs jóváhagyva, akkor válaszra van szükség az alábbi rovatban az EU ETS ALCR szabályoknak való megfelelésről. Ez a FAR Illetékes Hatóság általi be nem tartása lenne.&gt;</t>
  </si>
  <si>
    <r>
      <t xml:space="preserve">&lt;Adja meg az összes releváns létesítményrészt (soronként 1-et) és az egyes létesítményrészek hitelesített tevékenységi szintjét, pl. Hő ref CL XX TJ, Hő ref Nem CL XX TJ stb. </t>
    </r>
    <r>
      <rPr>
        <i/>
        <sz val="10"/>
        <color rgb="FF0070C0"/>
        <rFont val="Arial"/>
        <family val="2"/>
      </rPr>
      <t>Az információk A és B oszlopba történő beírásához szüntesse meg a munkalap védelmét&gt;</t>
    </r>
  </si>
  <si>
    <t>A tárgyévi jelentés alapját képező év(ek), melyek adatait hitelesíteni szükséges:</t>
  </si>
  <si>
    <t>&lt;A tevékenységi szintről szóló éves jelentéshez válassza ki a megfelelő évtartományt; ha ettől eltér, kérjük indokolja a dátumtartomány alatti sorban&gt; Felhívjuk figyelmét, hogy az első, 2021. március 31-ig benyújtandó tevékenységi szintről szóló éves jelentés a 2019-es és 2020-as jelentési évekre vonatkozik, a következő évek jelentései csak egy a jelentés alapját képező, vizsgált évre vonatkoznak</t>
  </si>
  <si>
    <r>
      <t>&lt;Kérjük, válassza ki, hogy a jelentés mely adatai kerülnek hitelesítésre.  A referenciaértékek (BM) aktualizálására szolgáló adatok esetében két lehetőség van:</t>
    </r>
    <r>
      <rPr>
        <sz val="10"/>
        <color rgb="FF000080"/>
        <rFont val="Arial"/>
        <family val="2"/>
      </rPr>
      <t xml:space="preserve">
</t>
    </r>
    <r>
      <rPr>
        <i/>
        <sz val="10"/>
        <color rgb="FF000080"/>
        <rFont val="Arial"/>
        <family val="2"/>
      </rPr>
      <t>a) A tagállam kötelezővé tette a BM aktualizálásra vonatkozó éves jelentéstételt - ebben az esetben válassza az „Éves tevékenységi szintű adatok és a referenciaértékek aktualizálására szolgáló adatok" megjelölést</t>
    </r>
    <r>
      <rPr>
        <sz val="10"/>
        <color rgb="FF000080"/>
        <rFont val="Arial"/>
        <family val="2"/>
      </rPr>
      <t xml:space="preserve">
</t>
    </r>
    <r>
      <rPr>
        <i/>
        <sz val="10"/>
        <color rgb="FF000080"/>
        <rFont val="Arial"/>
        <family val="2"/>
      </rPr>
      <t>b) A tagállam NEM tette kötelezővé a referenciaértékek aktualizálására szolgáló adatok évente történő jelentését, de az Üzemeltető úgy döntött, hogy önként rögzíti ezeket az adatokat minden egyes tevékenységi szintről szóló éves jelentésben. Ebben az esetben az Üzemeltető megállapodhat a hitelesítővel abban, hogy a BM adatok szerepeljenek a hitelesítésben, de ezt átláthatóan kell véghezvinni. Ha ezen önkéntesen jelentett adatok hitelesítése történik, válassza a következőt:  „Éves tevékenységi szintű adatok és a referenciaértékek aktualizálására szolgáló adatok”</t>
    </r>
    <r>
      <rPr>
        <sz val="10"/>
        <color rgb="FF000080"/>
        <rFont val="Arial"/>
        <family val="2"/>
      </rPr>
      <t xml:space="preserve">
</t>
    </r>
    <r>
      <rPr>
        <i/>
        <sz val="10"/>
        <color rgb="FF000080"/>
        <rFont val="Arial"/>
        <family val="2"/>
      </rPr>
      <t>[A referenciaértékek aktualizálására szolgáló adatok azok az adatok, amelyek a Tevékenységi szintről szóló éves jelentés Termék BM és Tartalék BM munkalapok alsóbb régióiban találhatóak kék árnyékolt területen találhatók]</t>
    </r>
    <r>
      <rPr>
        <sz val="10"/>
        <color rgb="FF000080"/>
        <rFont val="Arial"/>
        <family val="2"/>
      </rPr>
      <t xml:space="preserve">
</t>
    </r>
    <r>
      <rPr>
        <i/>
        <sz val="10"/>
        <color rgb="FF000080"/>
        <rFont val="Arial"/>
        <family val="2"/>
      </rPr>
      <t>Ha ezek közül egyik lehetőség sem érvényes, válassza a következőt: „Csak éves tevékenységi szintű adatok”&gt;</t>
    </r>
  </si>
  <si>
    <r>
      <t>&lt;Igen/Nem. (Ha Igen, kérjük, a szabályok betartása mellett válaszoljon megfelelően az alábbi kérdésre, és a 3. mellékletben rövid ismertesse mindazt, amit nem a hitelesítés befejezése előtt nem jelentettek az Illetékes Hatóságnak). Az ingyenes kiosztást befolyásoló változások magukban foglalhatják a létesítmény vagy létesítményrész (részleges) leállítását, a létesítményt érintő változásokat, új létesítményrészt, beolvadást/kiválást stb.&gt;</t>
    </r>
    <r>
      <rPr>
        <sz val="10"/>
        <color rgb="FF000080"/>
        <rFont val="Arial"/>
        <family val="2"/>
      </rPr>
      <t xml:space="preserve">
</t>
    </r>
  </si>
  <si>
    <t>Frissítették-e a Nyomonkövetési módszertani tervet a jelentős módosítások kategóriájába tartozó változások szempontjából, és újból jóváhagyásra került-e a jelentési időszak alatt? (FAR 9. cikk)?</t>
  </si>
  <si>
    <r>
      <t>&lt;Igen/Nem. (Ha Igen, kérjük, a szabályok betartása mellett válaszoljon megfelelően az alábbi kérdésre, és a 3. mellékletben röviden ismertesse mindazt, amit a hitelesítés befejezése előtt nem jelentettek az Illetékes Hatóságnak). Az 5. sz. útmutató dokumentum (GD5) 5.4. szakasza példákat hoz az ilyen jelentős módosításokra&gt;</t>
    </r>
    <r>
      <rPr>
        <sz val="10"/>
        <color rgb="FF000080"/>
        <rFont val="Arial"/>
        <family val="2"/>
      </rPr>
      <t xml:space="preserve">
</t>
    </r>
  </si>
  <si>
    <t>&lt;Igen/Nem. Ha a helyszíni szemlétől a 31. és 32. cikk értelmében eltekintettek, kérjük, az alábbiakban indokolja meg röviden, hogy miért nem került kivitelezésre a helyszíni szemle. Lásd a Bizottság által kiadott 4. sz. útmutató dokumentum (GD4) 8.3 szakaszát. Ha a helyszíni szemlét vis maior miatt virtuálisan hajtották végre, kérjük, töltse ki az alábbi rovatot a virtuális helyszíni szemlék indoklásával kapcsolatban. Kérjük, olvassa el a II.5. számú fő útmutató feljegyzés (KGN II.5) 4. szakaszát a helyszíni szemlékkel kapcsolatban&gt;</t>
  </si>
  <si>
    <r>
      <t>&lt;Kérjük, röviden indokolja, miért nem tartották szükségesnek a helyszíni szemlét a tevékenységi szint változásáról szóló jelentés hitelesítése során az AVR 31. és 32. cikke szerint, és erősítse meg:</t>
    </r>
    <r>
      <rPr>
        <sz val="10"/>
        <color rgb="FF000080"/>
        <rFont val="Arial"/>
        <family val="2"/>
      </rPr>
      <t xml:space="preserve">
</t>
    </r>
    <r>
      <rPr>
        <i/>
        <sz val="10"/>
        <color rgb="FF000080"/>
        <rFont val="Arial"/>
        <family val="2"/>
      </rPr>
      <t xml:space="preserve">* hogy megfelelő kockázatértékelést végeztek a meghatározott kritériumok alapján; és az Illetékes Hatóság jóváhagyta az elhagyást (adja meg az elhagyás megerősítésének dátumát). Ilyen jóváhagyás nem szükséges, ha kis kibocsátású létesítményekre vonatkozik. </t>
    </r>
    <r>
      <rPr>
        <sz val="10"/>
        <color rgb="FF000080"/>
        <rFont val="Arial"/>
        <family val="2"/>
      </rPr>
      <t xml:space="preserve">
</t>
    </r>
    <r>
      <rPr>
        <i/>
        <sz val="10"/>
        <color rgb="FF000080"/>
        <rFont val="Arial"/>
        <family val="2"/>
      </rPr>
      <t xml:space="preserve">* Kérjük, jelezze azt is, hogy a helyszíni szemlére az éves kibocsátás-hitelesítés során került-e sor.  </t>
    </r>
    <r>
      <rPr>
        <sz val="10"/>
        <color rgb="FF000080"/>
        <rFont val="Arial"/>
        <family val="2"/>
      </rPr>
      <t xml:space="preserve">
</t>
    </r>
    <r>
      <rPr>
        <i/>
        <sz val="10"/>
        <color rgb="FF000080"/>
        <rFont val="Arial"/>
        <family val="2"/>
      </rPr>
      <t>A helyszíni szemlékre vonatkozó szabályokkal kapcsolatos további részletekért lásd a GD4 8.3 szakaszában (2020-at követő verzió) megadott útmutatásokat&gt;</t>
    </r>
  </si>
  <si>
    <r>
      <t>&lt; kérjük, indokolja röviden, miért virtuális helyszíni szemlét végeztek, meghatározva a vis maior körülményeket, és erősítse meg, hogy elvégezték a megfelelő kockázatértékelést;</t>
    </r>
    <r>
      <rPr>
        <sz val="10"/>
        <color rgb="FF000080"/>
        <rFont val="Arial"/>
        <family val="2"/>
      </rPr>
      <t xml:space="preserve">
</t>
    </r>
    <r>
      <rPr>
        <i/>
        <sz val="10"/>
        <color rgb="FF000080"/>
        <rFont val="Arial"/>
        <family val="2"/>
      </rPr>
      <t>kérjük, adjon tájékoztatást a virtuális helyszíni szemle során végzett tevékenységekről is, valamint a hitelesítési kockázat elfogadható szintre csökkentése érdekében tett intézkedésekről. Lásd a KGN II.5    4. szakaszát&gt;</t>
    </r>
  </si>
  <si>
    <t>&lt;Itt csak rövid válaszokra van szükség (vagy kereszthivatkozásra az 1. melléklet egy konkrét elemére). Ha egy Nem válaszhoz további részletezésre van szükség, ezeket az 1. melléklet kijavítatlan meg nem felelésekkel vagy eltérésekkel kapcsolatos megállapításokra vonatkozó megfelelő rovatában kell megadni&gt;</t>
  </si>
  <si>
    <t>16. cikk (2) bekezdés c) pont: A forrásanyagok és a kibocsátó források a teljesség figyelembe vételével meghatározásra kerültek?</t>
  </si>
  <si>
    <r>
      <t xml:space="preserve">&lt;A hitelesítőnek meg kell erősítenie a FAR 16. cikk (5) bekezdésében, 19., 20., 21. és 22. cikkében előírt beviteli paraméterek helyességét; valamint az ALCR 6. cikke (1), (2) és (4) pontjában előírt adatokat. </t>
    </r>
    <r>
      <rPr>
        <i/>
        <sz val="10"/>
        <color rgb="FF000080"/>
        <rFont val="Arial"/>
        <family val="2"/>
      </rPr>
      <t xml:space="preserve">A hitelesítőnek meg kell erősítenie azt is, hogy észszerű bizonyítékok támasztják alá az üzemeltető az energiahatékonysági változásokkal és a felsorolt cikkekben megadott egyéb paraméterek változásával kapcsolatos állítását. </t>
    </r>
    <r>
      <rPr>
        <i/>
        <sz val="10"/>
        <color rgb="FF000080"/>
        <rFont val="Arial"/>
        <family val="2"/>
      </rPr>
      <t xml:space="preserve">A hitelesítő által végzett ellenőrzések típusával kapcsolatos további információkért lásd a GD4 alapadat-jelentések, új belépői adatokat tartalmazó jelentések és éves tevékenységi szintű adatok hitelesítéséről szóló 8. szakaszát. </t>
    </r>
    <r>
      <rPr>
        <i/>
        <sz val="10"/>
        <color rgb="FF000080"/>
        <rFont val="Arial"/>
        <family val="2"/>
      </rPr>
      <t>Az adatok helyességével kapcsolatos megjegyzéseket az I. mellékletben kell megtenni a meghatározott paraméterekben azonosított bármely változással kapcsolatban, és a 3. mellékletben, ahol az Illetékes Hatóságnak még nem jelentett változások azonosítása történik&gt;</t>
    </r>
  </si>
  <si>
    <t>Ha vannak, az indok megalapozott?</t>
  </si>
  <si>
    <t>29. cikk: Az előző időszak eltéréseit/nem-megfelelőségeit kijavították?</t>
  </si>
  <si>
    <t>Ha nem, értékelte-e a hitelesítő a valótlanságból/nem-megfelelésből adódó kockázatot?</t>
  </si>
  <si>
    <t>&lt;Ha nem értékelte, az 1. mellékletben szereplő megállapításban jelezni kell annak valószínűségét, hogy a fejlesztés (megoldás) elmulasztása valótlanságot vagy nem megfelelőséget eredményezhet a jövőben&gt;</t>
  </si>
  <si>
    <t>30. cikk (2) bekezdés: Az előző időszak fejlesztési javaslatait helyesen hajtották végre?</t>
  </si>
  <si>
    <t xml:space="preserve">VÉLEMÉNY - megfelelőnek hitelesített: </t>
  </si>
  <si>
    <r>
      <t>Törölje ki a Vélemény sablon azon szöveges sorait, amelyek NEM alkalmazandók (ehhez engedélyeznie kell a dokumentum szerkesztését)</t>
    </r>
    <r>
      <rPr>
        <sz val="10"/>
        <color rgb="FF000080"/>
        <rFont val="Arial"/>
        <family val="2"/>
      </rPr>
      <t xml:space="preserve">
</t>
    </r>
    <r>
      <rPr>
        <i/>
        <sz val="10"/>
        <color rgb="FF000080"/>
        <rFont val="Arial"/>
        <family val="2"/>
      </rPr>
      <t>&lt;A 2021. március 31-ig benyújtandó éves tevékenységi jelentéshez (a 2019-es és 2020-as évekre vonatkozóan) csak egy szakvélemény szükséges.  A szakvéleményre a „legrosszabb” év vonatkozik (vagyis, ha 2020 „megfelelő”, de a 2019-es év nem hitelesített kategóriába esik, akkor a teljes jelentés „nem hitelesítettnek” minősül.)&gt;</t>
    </r>
  </si>
  <si>
    <t>Megtörtént a tevékenységi szintek szempontjából azon releváns adatok hitelesítése, amelyek a fenti üzemeltetői jelentésben feltüntetésre kerültek, amire a fenti hitelesítési jelentés is hivatkozik.  Az elvégzett hitelesítés alapján (lásd 2. sz. melléklet) a közölt adatok helyénvalók.</t>
  </si>
  <si>
    <t>&lt;Akkor használható ez a vélemény-típus, ha nem merült fel probléma és nincsenek az adatok minőségét, vagy az értelmezést érintő megjegyzések. A véleményt csak akkor lehet választani, ha nincsenek javítatlan valótlanságok, szabálytalanságok és nem megfelelések.&gt;</t>
  </si>
  <si>
    <r>
      <t>Megtörtént a tevékenységi szintek szempontjából azon releváns adatok hitelesítése, amelyek a fenti üzemeltetői jelentésben feltüntetésre kerültek, amir</t>
    </r>
    <r>
      <rPr>
        <sz val="10"/>
        <rFont val="Arial"/>
        <family val="2"/>
        <charset val="238"/>
      </rPr>
      <t>e a fenti hitelesítési jelentés is hivatkozik.</t>
    </r>
    <r>
      <rPr>
        <sz val="10"/>
        <rFont val="Arial"/>
        <family val="2"/>
      </rPr>
      <t xml:space="preserve">  Az elvégzett hitelesítés alapján (lásd 2. sz. melléklet) a közölt adatok helyénvalók, kivéve:</t>
    </r>
  </si>
  <si>
    <r>
      <t xml:space="preserve">&lt;Használja ezt a véleményt, ha a hitelesítés alapján keletkező vélemény csak megjegyzésekkel minősíthető megfelelőnek a felhasználók (üzemeltetők) jelentései alapján. Röviden részletezze azokat a kivételeket, amelyek hatással voltak az adatokra és ezért ilyennek minősítették a véleményt. </t>
    </r>
    <r>
      <rPr>
        <sz val="10"/>
        <color indexed="18"/>
        <rFont val="Arial"/>
        <family val="2"/>
      </rPr>
      <t xml:space="preserve">
</t>
    </r>
  </si>
  <si>
    <t>A vélemény kialakítására hatással levő megjegyzések:</t>
  </si>
  <si>
    <r>
      <t xml:space="preserve">MEGJEGYZÉS - ezek olyan figyelmeztető értesítések, amelyekre a hitelesítő fel szeretné hívni a Jelentés felhasználójának figyelmét - ideértve például a nem lényegi eltéréseket, a nem megfelelőségeket és a szabálytalanságokat, amelyek fennálltak a hitelesítői vélemény megerősítésének pillanatában (de amelyek mellett a hitelesítő megfelelő bizonyossággal állíthatja, hogy az adatok lényegi valótlanságoktól mentesek), </t>
    </r>
    <r>
      <rPr>
        <i/>
        <u/>
        <sz val="10"/>
        <color indexed="18"/>
        <rFont val="Arial"/>
        <family val="2"/>
      </rPr>
      <t>azaz ez csupán a főbb pontok összefoglalója</t>
    </r>
    <r>
      <rPr>
        <i/>
        <sz val="10"/>
        <color indexed="18"/>
        <rFont val="Arial"/>
        <family val="2"/>
      </rPr>
      <t xml:space="preserve">, amelyekre a hitelesítő külön fel szeretné hívni a felhasználó figyelmét; az összes javítatlan nem lényegi valótlanság, nem megfelelőség, szabálytalanság és fejlesztésre vonatkozó javaslatot fel kell sorolni az 1. sz. melléklet megállapítások részében. </t>
    </r>
  </si>
  <si>
    <t>&lt;fűzzön megjegyzéseket minden olyan kivételhez, amelyek befolyásolhatják/befolyásolják a hitelesítést, és amelyek alapján ez a típusú vélemény született. Számozza meg külön a megjegyzéseket; törölje a nem használt sorokat&gt;</t>
  </si>
  <si>
    <t>Megtörtént a tevékenységi szint szempontjából azon releváns adatok hitelesítése, amelyek a fenti üzemeltetői jelentésben feltüntetésre kerültek, amire a fenti hitelesítési jelentés is hivatkozik.   Az elvégzett hitelesítés alapján (lásd 2. sz. melléklet) ezen adatokat nem lehet „lényeges valótlanságokat nem tartalmazó adatokként” hitelesíteni a következő okok miatt:</t>
  </si>
  <si>
    <t>•  javítatlan lényeges nem megfelelőség (egyedi vagy összesített), ami miatt nem lehetett kellő bizonyossággal eljutni a lényegi valótlanságoktól mentes következtetéshez.</t>
  </si>
  <si>
    <t>• a FAR vagy az ALCR lényeges megszegése,  ami miatt nem lehetett kellő bizonyossággal eljutni a lényegi valótlanságoktól mentes következtetéshez.</t>
  </si>
  <si>
    <t xml:space="preserve">&lt;használja ezt a szakvéleményt, ha nem lehetséges az adatok ellenőrzése lényegi valótlanság(ok), hatóköri korlátok vagy szabálytalanságok miatt, amelyek önmagukban vagy más szabálytalanságokkal együtt nem megfelelően egyértelműek, és amelyek miatt a hitelesítő nem tudja megfelelő bizonyossággal állítani, hogy az adatok mentesek a lényegi valótlanságoktól. (Ezeket lényeges elemként külön meg kell jelölni az 1. sz. mellékletben a végső hitelesítés idején fennmaradó, nem lényeges aggályokkal együtt) </t>
  </si>
  <si>
    <t>•  a hitelesítés hatóköre túlzottan korlátozásra került a következők miatt:</t>
  </si>
  <si>
    <t>- a Nyomonkövetési módszertani terv nem biztosít megfelelő hatókört, vagy egyértelműséget a hitelesítői vélemény kialakításához.</t>
  </si>
  <si>
    <t>- a jelentési év egészére vagy részére alkalmazott Nyomonkövetési módszertani tervet az Illetékes Hatóság nem hagyta jóvá a hitelesítés véglegesítése előtt</t>
  </si>
  <si>
    <t>A HITELESÍTÉS VÉGZŐK CSOPORTJA</t>
  </si>
  <si>
    <t>FONTOS MEGJEGYZÉS: Véleményének a kialaktásával, kifejezésével és aláírásával megfelelő bizonyossággal igazolja az adatok pontosságát (az 5%-os alkalmazandó lényegességi küszöbön belül) és az ÖSSZES szabálynak és alapelvnek való megfelelést.  A hitelesítő/hitelesítő szervezet jogi és pénzügyi felelősséggel tartozik az utólag megállapított hibákért, amelyek érvényteleníthetik a fenti véleményt.</t>
  </si>
  <si>
    <t>Véleményezés dátuma:</t>
  </si>
  <si>
    <t xml:space="preserve">Hitelesítési jelentés - ETS </t>
  </si>
  <si>
    <t>Megjegyzés: ezek az adatok automatikusan a „Szakvélemény” oldalról kell hogy idekerüljenek</t>
  </si>
  <si>
    <t xml:space="preserve">1A. melléklet - Valótlanságok, szabálytalanságok, nem megfelelőségek és javasolt fejlesztések </t>
  </si>
  <si>
    <t>&lt;Adja meg a valótlanság részleteit, beleértve a természetét, nagyságát, valamint, hogy a jelentés mely eleméhez kapcsolódik és miért bír lényeges hatással.  Egyértelműen meg kell adni, amennyiben a valótlanság nagyságát túlbecsülték (vagyis magasabb, mint kellene) vagy alulbecsülték (vagyis alacsonyabb, mint kellene). A valótlanságok osztályozásával és jelentésével kapcsolatos további információért lásd az Európai Bizottság útmutatóját.&gt;</t>
  </si>
  <si>
    <t>&lt;Adja meg a nem megfelelés részleteit, beleértve a nem megfelelés jellegét és nagyságát, amelyre az ALCR vagy a FAR cikkei vonatkoznak. A nem megfelelések osztályozásával és jelentésével kapcsolatos további információért lásd az Európai Bizottság útmutatóját.&gt;</t>
  </si>
  <si>
    <r>
      <t>&lt;Adja meg a szabálytalanság részleteit, beleértve azon szabálytalanság jellegét és nagyságát, amely a vonatkozó Nyomonkövetési módszertani</t>
    </r>
    <r>
      <rPr>
        <sz val="10"/>
        <color indexed="18"/>
        <rFont val="Arial"/>
        <family val="2"/>
      </rPr>
      <t xml:space="preserve"> </t>
    </r>
    <r>
      <rPr>
        <i/>
        <sz val="10"/>
        <color indexed="18"/>
        <rFont val="Arial"/>
        <family val="2"/>
      </rPr>
      <t>terv része. A szabálytalanságok osztályozásával és jelentésével kapcsolatos további információért lásd az Európai Bizottság útmutatóját.&gt;</t>
    </r>
  </si>
  <si>
    <t>A FAR-ban vagy az ALCR-ben megtalálható paraméterek előző év óta bekövetkezett változásai</t>
  </si>
  <si>
    <t>Javasolt fejlesztések, amennyiben releváns</t>
  </si>
  <si>
    <r>
      <t xml:space="preserve">&lt;Töltse ki a vonatkozó adatokat.  </t>
    </r>
    <r>
      <rPr>
        <i/>
        <sz val="10"/>
        <color indexed="18"/>
        <rFont val="Arial"/>
        <family val="2"/>
      </rPr>
      <t xml:space="preserve">Soronként egy fejlesztési pont.  </t>
    </r>
    <r>
      <rPr>
        <i/>
        <sz val="10"/>
        <color indexed="18"/>
        <rFont val="Arial"/>
        <family val="2"/>
      </rPr>
      <t xml:space="preserve">Ha több helyre van szüksége, adjon hozzá a dokumentumhoz új sorokat és egyenként számozza meg őket.  </t>
    </r>
    <r>
      <rPr>
        <i/>
        <sz val="10"/>
        <color indexed="18"/>
        <rFont val="Arial"/>
        <family val="2"/>
      </rPr>
      <t xml:space="preserve">Ha nincsenek javasolt fejlesztési pontok, tüntesse fel az első sorban, hogy „NEM ALKALMAZANDÓ”. </t>
    </r>
    <r>
      <rPr>
        <i/>
        <sz val="10"/>
        <color indexed="18"/>
        <rFont val="Arial"/>
        <family val="2"/>
      </rPr>
      <t>A javasolt fejlesztések osztályozásával és jelentésével kapcsolatos további információért lásd az Európai Bizottság útmutatóját.&gt;</t>
    </r>
  </si>
  <si>
    <r>
      <t xml:space="preserve">Korábbi időszak megállapításai vagy fejlesztései, amelyeket NEM oldottak meg.  </t>
    </r>
    <r>
      <rPr>
        <sz val="10"/>
        <rFont val="Arial"/>
        <family val="2"/>
      </rPr>
      <t xml:space="preserve">
</t>
    </r>
    <r>
      <rPr>
        <b/>
        <sz val="10"/>
        <rFont val="Arial"/>
        <family val="2"/>
      </rPr>
      <t>Az előző kiosztási időszak adatjelentéseit hitelesítői jelentésben felsorolt és megoldott megállapításokat vagy javításokat ebben a részben nem kell felsorolni.</t>
    </r>
  </si>
  <si>
    <t>Az adathiányok megszüntetéséhez (pl. kieső adatforrások - ld. FAR 12. cikk) szükség volt egy vagy több módszer alkalmazására?</t>
  </si>
  <si>
    <t xml:space="preserve">A Hitelesítés célkitűzései és hatóköre: </t>
  </si>
  <si>
    <t>Az Üzemeltető adatainak elfogadható szintű bizonyossággal történő  ellenőrzése az EU ETS Hitelesítői véleménynyilatkozatban említettek szerint, valamint a tevékenységi-szint változásáról szóló EU rendelet követelményeinek való megfelelés megerősítése (ideértve az ingyenes kiosztásról szóló EU rendeletnek megfelelő nyomonkövetési követelményeket és az alapul szolgáló jóváhagyott Nyomonkövetési módszertani tervnek való megfelelést) (lásd a hivatkozási részleteket alább).</t>
  </si>
  <si>
    <t>Az Üzemeltető kizárólagos felelősséggel tartozik a jelentésben benyújtott adatoknak a hitelesítői jelentésben és a véleményben hivatkozott adatok előkészítéséért és jelentéséért az EU ETS-nek megfelelő tevékenységi szintű jelentése érdekében, valamint a referenciaértékek (adott esetben) aktualizálásáért a szabályoknak és a Nyomonkövetési módszertani tervben foglaltaknak megfelelően (a mellékelt hitelesítési jelentésben felsoroltak szerint); továbbá minden olyan feltételezésért, információért és értékelésért, amelyek alátámasztják a jelentett adatokat; valamint a megfelelő eljárások, teljesítménymenedzsment és belső ellenőrzési rendszerek létrehozásáért és fenntartásáért, amelyekből a jelentett információk származnak és a minőség biztosított.</t>
  </si>
  <si>
    <t>•  a kibocsátási egységes ingyenes kiosztásának tevékenységi-szint változásának kiigazításáról szóló Bizottság (EU) 2019/1842 végrehajtási rendelete (ALCR) és a kibocsátási egységek harmonizált ingyenes kiosztására vonatkozó Bizottsági (EU) 2019/331 felhatalmazási rendelete (FAR) szerinti követelmények bevezetéséért.</t>
  </si>
  <si>
    <t>A Hitelesítő feladata a Jelentésben feltüntetett, a vizsgálati információkat alátámasztó adatok vizsgálata alapján egy független vélemény felállítása a VOS-ban hivatkozott módon, amely véleményt az Üzemeltető számára át kell adnia.  A Hitelesítőnek jelentenie kell, ha véleménye szerint:</t>
  </si>
  <si>
    <t>•  a jelentés valótlanságokkal (kihagyások, nem megfelelő megközelítések vagy hibák) vagy a Nyomonkövetési módszertani terv szabálytalanságokkal hozható összefüggésbe; vagy</t>
  </si>
  <si>
    <t>•   adott esetben a nettó mérhető hő importjának és termelésének összege, amennyiben a hivatkozott Jelentésben szereplő adatok mérhető hőadatokra vonatkoznak; vagy</t>
  </si>
  <si>
    <t>•   adott esetben a létesítménybe importált és/vagy a létesítményben termelt füstgázmennyiségek összege; vagy</t>
  </si>
  <si>
    <t>•   az egyes releváns termék-referenciaérték szerinti létesítményrészek tevékenységi szintje külön-külön.</t>
  </si>
  <si>
    <t>A  hitelesítést az alább található hitelesítési referenciadokumentumok alapján végeztük el. Ez magában foglalja a bizonyítékok vizsgálatát a kockázatelemzés és az azt követő hitelesítési terv alapján a megfelelő bizonyosságbiztosításához és azt, hogy meggyőzödjünk arról, hogy az adatokkal kapcsolatos számításokat és nyilvántartásokat megfelelően elvégezték az EU Kibocsátáskereskedelmi Rendszerének rendeleteivel és elveivel összhangban, az alábbi EU ETS feltételek referenciadokumentumok és az Üzemeltető Nyomonkövetési módszertani terve szerint.  Szükség esetén ez magában foglalta az Üzemeltető által az adatok előkészítése során tett becslések és vélemények értékelését, valamint a VOS-ban hivatkozott Jelentésben szereplő adatok bemutatásának általános megfelelőségét és azoknak lehetséges lényeges valótlanságait.</t>
  </si>
  <si>
    <t>&lt;Az elvégzett munkával vagy a szakvéleménnyel kapcsolatos egyéb fontos információ vagy feltétel.  A jelen sorban adhat meg a hitelesítő minden olyan adatot, amelyek hasznosak lehetnek a vélemény felhasználói számára az elvégzett munka mélységének és hatókörének stb. megértéséhez.&gt;</t>
  </si>
  <si>
    <t>Az üvegházhatású gázok mennyiségmeghatározását a belső bizonytalanság is befolyásolja, a tervezés során kialakított műszeres mérési képesség, ill. a vizsgálati módszerek, a számítási tényezők és a globális felemelegedési potenciál meghatározásához használt tudományos ismeretek tudományos korlátai miatt.</t>
  </si>
  <si>
    <t>A hitelesítés lefolytatása (2) - További feltételek a pénzügyi auditorként is működő akkreditált hitelesítők számára</t>
  </si>
  <si>
    <r>
      <rPr>
        <i/>
        <sz val="10"/>
        <color indexed="18"/>
        <rFont val="Arial"/>
        <family val="2"/>
      </rPr>
      <t>Csak akkor válassza ki ezt a részt, ha a hitelesítő egy Pénzügyi Auditor, amelynek meg kell felelnie a Nemzetközi Könyvvizsgálói és Biztosítási Standard Testület és társult testületei által meghatározott szabályoknak és szabványoknak</t>
    </r>
    <r>
      <rPr>
        <sz val="10"/>
        <color indexed="18"/>
        <rFont val="Arial"/>
        <family val="2"/>
      </rPr>
      <t xml:space="preserve">
</t>
    </r>
    <r>
      <rPr>
        <i/>
        <sz val="10"/>
        <color indexed="18"/>
        <rFont val="Arial"/>
        <family val="2"/>
      </rPr>
      <t>Ezekre a szabványokra nem vonatkozik az akkreditáció. Az Akkreditáló Testületek nem ellenőrzik ezen előírások betartását.</t>
    </r>
  </si>
  <si>
    <t>7) Az auditori megbízásokra vonatkozó nemzetközi szabvány 3000 : A Nemzetközi Könyvvizsgálói és Biztosítási Standard Testület „Assurance Engagements other than Audits or Reviews of Historical Information” kiadványa.</t>
  </si>
  <si>
    <t>8) Az auditori megbízásokra vonatkozó nemzetközi szabvány 3410 : A Nemzetközi Könyvvizsgálói és Biztosítási Standard Testület „Assurance Engagements on Greenhouse Gas Statements” kiadványa.</t>
  </si>
  <si>
    <t>Tüzelőanyagok égetése</t>
  </si>
  <si>
    <t xml:space="preserve">Ásványolaj-feldolgozók </t>
  </si>
  <si>
    <t>Fémérc pörkölése vagy szinterelése</t>
  </si>
  <si>
    <t>Nyersvas vagy acél gyártása</t>
  </si>
  <si>
    <r>
      <t xml:space="preserve">Vasfémek előállítása </t>
    </r>
    <r>
      <rPr>
        <sz val="10"/>
        <color theme="9" tint="-0.249977111117893"/>
        <rFont val="Arial"/>
        <family val="2"/>
        <charset val="238"/>
      </rPr>
      <t>vagy</t>
    </r>
    <r>
      <rPr>
        <sz val="10"/>
        <rFont val="Arial"/>
        <family val="2"/>
        <charset val="238"/>
      </rPr>
      <t xml:space="preserve"> feldolgozása</t>
    </r>
  </si>
  <si>
    <r>
      <rPr>
        <sz val="10"/>
        <color theme="9" tint="-0.249977111117893"/>
        <rFont val="Arial"/>
        <family val="2"/>
        <charset val="238"/>
      </rPr>
      <t xml:space="preserve">Nemvasfémek </t>
    </r>
    <r>
      <rPr>
        <sz val="10"/>
        <rFont val="Arial"/>
        <family val="2"/>
        <charset val="238"/>
      </rPr>
      <t xml:space="preserve">előállítása </t>
    </r>
    <r>
      <rPr>
        <sz val="10"/>
        <color theme="9" tint="-0.249977111117893"/>
        <rFont val="Arial"/>
        <family val="2"/>
        <charset val="238"/>
      </rPr>
      <t xml:space="preserve">vagy </t>
    </r>
    <r>
      <rPr>
        <sz val="10"/>
        <rFont val="Arial"/>
        <family val="2"/>
        <charset val="238"/>
      </rPr>
      <t>feldolgozása</t>
    </r>
  </si>
  <si>
    <r>
      <t xml:space="preserve">Mész előállítása </t>
    </r>
    <r>
      <rPr>
        <sz val="10"/>
        <color theme="9" tint="-0.249977111117893"/>
        <rFont val="Arial"/>
        <family val="2"/>
        <charset val="238"/>
      </rPr>
      <t>vagy</t>
    </r>
    <r>
      <rPr>
        <sz val="10"/>
        <rFont val="Arial"/>
        <family val="2"/>
        <charset val="238"/>
      </rPr>
      <t xml:space="preserve"> dolomit/magnezit kalcinálása</t>
    </r>
  </si>
  <si>
    <t>Kerámiatermékek gyártása</t>
  </si>
  <si>
    <t>Ásványgyapot előállítása</t>
  </si>
  <si>
    <t>Gipsz vagy gipszkarton előállítása és feldolgozása</t>
  </si>
  <si>
    <t>Cellulóz előállítása</t>
  </si>
  <si>
    <t>Papír vagy karton gyártása</t>
  </si>
  <si>
    <t>Ipari korom előállítása</t>
  </si>
  <si>
    <r>
      <rPr>
        <sz val="10"/>
        <color theme="9" tint="-0.249977111117893"/>
        <rFont val="Arial"/>
        <family val="2"/>
        <charset val="238"/>
      </rPr>
      <t>Salétromsav</t>
    </r>
    <r>
      <rPr>
        <sz val="10"/>
        <rFont val="Arial"/>
        <family val="2"/>
        <charset val="238"/>
      </rPr>
      <t xml:space="preserve"> előállítása</t>
    </r>
  </si>
  <si>
    <r>
      <t xml:space="preserve">Ömlesztett </t>
    </r>
    <r>
      <rPr>
        <sz val="10"/>
        <color theme="9" tint="-0.249977111117893"/>
        <rFont val="Arial"/>
        <family val="2"/>
        <charset val="238"/>
      </rPr>
      <t xml:space="preserve">szerves </t>
    </r>
    <r>
      <rPr>
        <sz val="10"/>
        <rFont val="Arial"/>
        <family val="2"/>
      </rPr>
      <t>vegyi anyagok előállítása</t>
    </r>
  </si>
  <si>
    <r>
      <t xml:space="preserve">Hidrogén és </t>
    </r>
    <r>
      <rPr>
        <sz val="10"/>
        <color theme="9" tint="-0.249977111117893"/>
        <rFont val="Arial"/>
        <family val="2"/>
        <charset val="238"/>
      </rPr>
      <t>szintézis</t>
    </r>
    <r>
      <rPr>
        <sz val="10"/>
        <rFont val="Arial"/>
        <family val="2"/>
        <charset val="238"/>
      </rPr>
      <t>gáz előállítása</t>
    </r>
  </si>
  <si>
    <t>Üvegházhatású gázok leválasztása a 2009/31/EK irányelv szerint</t>
  </si>
  <si>
    <t>Üvegházhatású gázok szállítása a 2009/31/EK irányelv szerint</t>
  </si>
  <si>
    <t>Üvegházhatású gázok tárolása a 2009/31/EK irányelv szerint</t>
  </si>
  <si>
    <r>
      <rPr>
        <sz val="10"/>
        <rFont val="Arial"/>
        <family val="2"/>
      </rPr>
      <t>Alapadat-jelentés</t>
    </r>
  </si>
  <si>
    <r>
      <rPr>
        <sz val="10"/>
        <rFont val="Arial"/>
        <family val="2"/>
      </rPr>
      <t>Újbelépő-adatjelentés</t>
    </r>
  </si>
  <si>
    <r>
      <rPr>
        <sz val="10"/>
        <rFont val="Arial"/>
        <family val="2"/>
      </rPr>
      <t>Éves tevékenységiszint-jelentés</t>
    </r>
  </si>
  <si>
    <t>A tevékenységiszint-változásról szóló 2019/1842/EU végrehajtási rendelet (a továbbiakban: ALCR) 3. cikkének (3) bekezdése előírja, hogy a tagállamoknak gondoskodniuk kell az üzemeltetők által benyújtott jelentéseknek a 2003/87/EK irányelv értelmében az adatok hitelesítéséről és a hitelesítők akkreditálásáról szóló (EU) 2018/2067 bizottsági rendelet (a továbbiakban: AVR2) alapján történő hitelesítéséről. Az AVR2 többek között az éves tevékenységi szintre vonatkozó adatok belefoglalása érdekében a 2020/2084 rendelettel (a továbbiakban: AVR2.1) felülvizsgálatra került.</t>
  </si>
  <si>
    <t>A hitelesítő (ahogy azt a csatolt hitelesítői jelentés és véleménynyilatkozat (VOS) megnevezi) felelős – az akkreditációról és az ellenőrzésről szóló 2018/2067 rendeletnek (a jelenlegi változatban, amire az alábbi hitelesítés során hivatkozunk) és a és hitelesítési szerződése a VOS szerint kelt – az Üzemeltető által hivatkozott Jelentés közérdekű ellenőrzésének elvégzéséért, és független az üzemeltetőtől. Az Illetékes Hatóságok felelősek a 2003/87/EK irányelv, valamint a 2019/1842/EU (ALCR) és a 2019/331/EU (FAR) rendelet végrehajtásáért.</t>
  </si>
  <si>
    <t>A jelen fájl alkotja a Hitelesítői jelentés formanyomtatványát, amelyet a Bizottság szolgálatai az AVR2, a FAR és az ALCR uniós harmonizált értelmezését támogató útmutató dokumentumok és elektronikus formanyomtatványok részeként fejlesztettek ki. A formanyomtatvány célja, hogy szabványosított, harmonizált és következetes módszert biztosítson az üzemeltető tevékenységi szintről szóló éves jelentésének hitelesítésére vonatkozó jelentés elkészítéséhez. A jelen hitelesítési jelentés formanyomtatvány a Bizottság szolgálatainak véleményét képviseli a közzététel időpontjában.</t>
  </si>
  <si>
    <t>Az ALC jelentés hitelesítése során fizikailag meglátogatott üzemeltető/ létesítményi helyszín:</t>
  </si>
  <si>
    <r>
      <t xml:space="preserve">&lt;Az AVR2 29. cikke (1) bekezdésének a) pontja kifejezetten előírja, hogy az ALCR szabályait alapul vevő ellenőrzések tartalmazzák az </t>
    </r>
    <r>
      <rPr>
        <i/>
        <u/>
        <sz val="10"/>
        <color rgb="FF000080"/>
        <rFont val="Arial"/>
        <family val="2"/>
      </rPr>
      <t>alapadat-jelentéssel, az új belépői adatokat tartalmazó jelentéssel vagy a tevékenységi szintről szóló előző éves jelentéssel</t>
    </r>
    <r>
      <rPr>
        <i/>
        <sz val="10"/>
        <color rgb="FF000080"/>
        <rFont val="Arial"/>
        <family val="2"/>
      </rPr>
      <t xml:space="preserve"> kapcsolatos hitelesítői jelentésben feltüntetett, a tevékenységi szintre vonatkozó korábbi jelentési időszakkal kapcsolatos eltérések korrekcióit.”&gt;</t>
    </r>
  </si>
  <si>
    <t>ALCR-re és FAR-ra vonatkozó útmutató alkalmazása:</t>
  </si>
  <si>
    <t>Töltse ki a vonatkozó adatokat.  Soronként egy megoldatlan, előző éves megállapítás (ezek vonatkoznak a korábbi BDR-re (alapadat-jelentésre) és a korábbi ALC jelentések is).  Ha több helyre van szüksége, adjon hozzá a dokumentumhoz új sorokat és egyenként számozza meg őket.  Ha nincsenek kiemelkedő megállapítások, tüntesse fel az első sorban, hogy „NEM ALKALMAZANDÓ”.</t>
  </si>
  <si>
    <t xml:space="preserve">Az ALCR 3. cikkének (2) bekezdése a tevékenységiszint-változás ingyenes kiosztási szabályok (a továbbiakban: FAR) alapján történő nyomon követését, valamint a FAR (A Bizottság (EU) 2019/331 felhatalmazáson alapuló rendelete (2018. december 19.) a kibocsátási egységek harmonizált ingyenes kiosztására vonatkozó uniós szintű átmeneti szabályoknak a 2003/87/EK európai parlamenti és tanácsi irányelv 10a. cikke értelmében történő meghatározásáról) IV. mellékletének 1. szakaszában – kivéve az 1.3.c pontot – és 2.3–2.7. pontjában felsorolt konkrét tételekre vonatkozó jelentést ír elő. </t>
  </si>
  <si>
    <r>
      <t xml:space="preserve">„A hitelesített kibocsátási jelentésnek, tonnakilométer-jelentésnek, alapadat-jelentésnek, új belépői adatokat tartalmazó jelentéseknek vagy tevékenységi szintről szóló éves jelentésnek megbízhatónak kell lennie a felhasználók számára. Hitelesen kell képviselnie azt, amit jellegéből adódóan képvisel, vagy amit észszerűen várható, hogy képviselni fog. </t>
    </r>
    <r>
      <rPr>
        <sz val="10"/>
        <rFont val="Arial"/>
        <family val="2"/>
      </rPr>
      <t xml:space="preserve">
</t>
    </r>
    <r>
      <rPr>
        <i/>
        <sz val="10"/>
        <rFont val="Arial"/>
        <family val="2"/>
      </rPr>
      <t>Az üzemeltető vagy légijármű-üzembentartó jelentésének hitelesítésére vonatkozó eljárásnak a minőségbiztosítási és minőségirányítási eljárások alátámasztására szolgáló hatékony és megbízható eszköznek kell lennie, és olyan információkat kell nyújtania, amelyek alapján az üzemeltető vagy légijármű-üzembentartó intézkedhet a kibocsátás, illetve az ingyenes kiosztás szempontjából releváns adatok nyomon követésében és bejelentésében elért teljesítmény javítása érdekében."</t>
    </r>
  </si>
  <si>
    <t>COM version 040221</t>
  </si>
  <si>
    <t>Hungarian</t>
  </si>
  <si>
    <t>Ez az ALCR szerinti hitelesítői jelentésről szóló formanyomtatvány 2021. február 3-án kelt végső változata.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</si>
</sst>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72"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1"/>
      <name val="Calibri"/>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
      <i/>
      <sz val="10"/>
      <color rgb="FFFF0000"/>
      <name val="Arial"/>
      <family val="2"/>
    </font>
    <font>
      <strike/>
      <sz val="10"/>
      <name val="Arial"/>
      <family val="2"/>
    </font>
    <font>
      <b/>
      <sz val="10"/>
      <color theme="1"/>
      <name val="Arial"/>
      <family val="2"/>
    </font>
    <font>
      <i/>
      <sz val="10"/>
      <color rgb="FF0070C0"/>
      <name val="Arial"/>
      <family val="2"/>
    </font>
    <font>
      <sz val="10"/>
      <color indexed="62"/>
      <name val="Arial"/>
      <family val="2"/>
    </font>
    <font>
      <sz val="10"/>
      <name val="Arial"/>
      <family val="2"/>
      <charset val="238"/>
    </font>
    <font>
      <sz val="10"/>
      <color theme="9" tint="-0.249977111117893"/>
      <name val="Arial"/>
      <family val="2"/>
      <charset val="238"/>
    </font>
  </fonts>
  <fills count="24">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66FF"/>
        <bgColor indexed="64"/>
      </patternFill>
    </fill>
    <fill>
      <patternFill patternType="solid">
        <fgColor theme="4" tint="0.59999389629810485"/>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s>
  <cellStyleXfs count="4">
    <xf numFmtId="0" fontId="0" fillId="0" borderId="0"/>
    <xf numFmtId="0" fontId="45" fillId="0" borderId="0" applyNumberFormat="0" applyFill="0" applyBorder="0" applyAlignment="0" applyProtection="0">
      <alignment vertical="top"/>
      <protection locked="0"/>
    </xf>
    <xf numFmtId="164" fontId="36" fillId="0" borderId="0" applyFont="0" applyFill="0" applyBorder="0" applyAlignment="0" applyProtection="0"/>
    <xf numFmtId="0" fontId="1" fillId="0" borderId="0"/>
  </cellStyleXfs>
  <cellXfs count="611">
    <xf numFmtId="0" fontId="0" fillId="0" borderId="0" xfId="0"/>
    <xf numFmtId="0" fontId="35" fillId="0" borderId="1" xfId="1" applyFont="1" applyBorder="1" applyAlignment="1" applyProtection="1">
      <alignment vertical="top"/>
    </xf>
    <xf numFmtId="0" fontId="35"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6" fillId="0" borderId="26" xfId="1" applyFont="1" applyBorder="1" applyAlignment="1" applyProtection="1">
      <alignment vertical="top" wrapText="1"/>
    </xf>
    <xf numFmtId="0" fontId="5" fillId="7" borderId="0" xfId="0" applyFont="1" applyFill="1" applyProtection="1"/>
    <xf numFmtId="0" fontId="40"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8"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9" fillId="0" borderId="43" xfId="3" applyFont="1" applyBorder="1" applyAlignment="1" applyProtection="1">
      <alignment vertical="top"/>
    </xf>
    <xf numFmtId="0" fontId="43"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8"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9"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2" fillId="0" borderId="0" xfId="0" applyFont="1" applyAlignment="1">
      <alignment horizontal="left" vertical="top" wrapText="1"/>
    </xf>
    <xf numFmtId="0" fontId="50" fillId="0" borderId="0" xfId="0" applyFont="1" applyAlignment="1" applyProtection="1">
      <alignment vertical="top"/>
    </xf>
    <xf numFmtId="0" fontId="47" fillId="0" borderId="0" xfId="0" applyFont="1" applyAlignment="1" applyProtection="1">
      <alignment vertical="top"/>
    </xf>
    <xf numFmtId="0" fontId="47" fillId="0" borderId="0" xfId="0" applyFont="1" applyFill="1" applyAlignment="1" applyProtection="1">
      <alignment vertical="top"/>
    </xf>
    <xf numFmtId="0" fontId="50" fillId="0" borderId="0" xfId="0" applyFont="1" applyProtection="1"/>
    <xf numFmtId="0" fontId="47" fillId="0" borderId="0" xfId="0" applyFont="1" applyBorder="1" applyAlignment="1" applyProtection="1">
      <alignment vertical="top" wrapText="1"/>
    </xf>
    <xf numFmtId="0" fontId="47" fillId="0" borderId="0" xfId="0" applyFont="1" applyFill="1" applyAlignment="1" applyProtection="1">
      <alignment vertical="top" wrapText="1"/>
    </xf>
    <xf numFmtId="0" fontId="52" fillId="0" borderId="0" xfId="0" applyFont="1" applyAlignment="1" applyProtection="1">
      <alignment vertical="top"/>
    </xf>
    <xf numFmtId="0" fontId="50" fillId="0" borderId="0" xfId="0" applyFont="1" applyBorder="1" applyAlignment="1" applyProtection="1">
      <alignment vertical="top"/>
    </xf>
    <xf numFmtId="0" fontId="47" fillId="0" borderId="0" xfId="0" applyFont="1" applyProtection="1"/>
    <xf numFmtId="0" fontId="53" fillId="0" borderId="0" xfId="0" applyFont="1" applyFill="1" applyBorder="1" applyAlignment="1" applyProtection="1">
      <alignment horizontal="left" vertical="top" wrapText="1"/>
    </xf>
    <xf numFmtId="0" fontId="53"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8" fillId="0"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59" fillId="0" borderId="0" xfId="0" applyFont="1" applyFill="1" applyBorder="1" applyAlignment="1" applyProtection="1">
      <alignment vertical="top" wrapText="1"/>
    </xf>
    <xf numFmtId="0" fontId="60"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1"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8"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0" fillId="0" borderId="0" xfId="0" applyFill="1" applyAlignment="1" applyProtection="1">
      <alignment vertical="top"/>
    </xf>
    <xf numFmtId="0" fontId="5" fillId="0" borderId="0" xfId="0" applyFont="1" applyFill="1" applyBorder="1" applyAlignment="1" applyProtection="1">
      <alignment horizontal="left" vertical="top" wrapText="1"/>
    </xf>
    <xf numFmtId="164" fontId="39" fillId="0" borderId="43" xfId="2" applyFont="1" applyBorder="1" applyAlignment="1" applyProtection="1">
      <alignment horizontal="center" vertical="top"/>
    </xf>
    <xf numFmtId="0" fontId="5" fillId="12"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0" xfId="0" applyFont="1" applyAlignment="1" applyProtection="1">
      <alignment horizontal="left" vertical="top" wrapText="1"/>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3"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3"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5" xfId="0"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2" fillId="0" borderId="0" xfId="0" applyFont="1" applyAlignment="1">
      <alignment vertical="top" wrapText="1"/>
    </xf>
    <xf numFmtId="0" fontId="2" fillId="0" borderId="38" xfId="0" applyFont="1" applyBorder="1" applyAlignment="1" applyProtection="1">
      <alignment horizontal="left" vertical="top" wrapText="1"/>
    </xf>
    <xf numFmtId="0" fontId="53"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5" fillId="22"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1" fillId="10" borderId="17" xfId="0" applyFont="1" applyFill="1" applyBorder="1" applyAlignment="1" applyProtection="1">
      <alignment horizontal="left" vertical="top" wrapText="1"/>
    </xf>
    <xf numFmtId="0" fontId="41" fillId="10" borderId="23" xfId="0" applyFont="1" applyFill="1" applyBorder="1" applyAlignment="1" applyProtection="1">
      <alignment horizontal="left" vertical="top" wrapText="1"/>
    </xf>
    <xf numFmtId="0" fontId="41" fillId="10" borderId="19" xfId="0" applyFont="1" applyFill="1" applyBorder="1" applyAlignment="1" applyProtection="1">
      <alignment horizontal="left" vertical="top" wrapText="1"/>
    </xf>
    <xf numFmtId="0" fontId="41" fillId="10" borderId="25" xfId="0" applyFont="1" applyFill="1" applyBorder="1" applyAlignment="1" applyProtection="1">
      <alignment horizontal="left" vertical="top" wrapText="1"/>
    </xf>
    <xf numFmtId="0" fontId="41" fillId="10" borderId="73" xfId="0" applyFont="1" applyFill="1" applyBorder="1" applyAlignment="1" applyProtection="1">
      <alignment horizontal="center" vertical="top" wrapText="1"/>
    </xf>
    <xf numFmtId="0" fontId="41" fillId="10" borderId="0" xfId="0" applyFont="1" applyFill="1" applyBorder="1" applyAlignment="1" applyProtection="1">
      <alignment horizontal="center" vertical="top" wrapText="1"/>
    </xf>
    <xf numFmtId="0" fontId="41" fillId="10" borderId="42" xfId="0" applyFont="1" applyFill="1" applyBorder="1" applyAlignment="1" applyProtection="1">
      <alignment horizontal="left" vertical="top" wrapText="1"/>
    </xf>
    <xf numFmtId="0" fontId="41" fillId="10" borderId="73" xfId="0" applyFont="1" applyFill="1" applyBorder="1" applyAlignment="1" applyProtection="1">
      <alignment horizontal="left" vertical="top" wrapText="1"/>
    </xf>
    <xf numFmtId="0" fontId="41" fillId="10" borderId="0" xfId="0" applyFont="1" applyFill="1" applyBorder="1" applyAlignment="1" applyProtection="1">
      <alignment horizontal="left" vertical="top" wrapText="1"/>
    </xf>
    <xf numFmtId="0" fontId="63" fillId="0" borderId="0" xfId="0" applyFont="1"/>
    <xf numFmtId="0" fontId="63" fillId="0" borderId="0" xfId="0" applyFont="1" applyAlignment="1">
      <alignment vertical="top" wrapText="1"/>
    </xf>
    <xf numFmtId="0" fontId="2" fillId="20" borderId="23" xfId="0" applyFont="1" applyFill="1" applyBorder="1" applyAlignment="1" applyProtection="1">
      <alignment horizontal="left" vertical="top" wrapText="1"/>
    </xf>
    <xf numFmtId="0" fontId="41"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1" fillId="10" borderId="2" xfId="0" applyFont="1" applyFill="1" applyBorder="1" applyAlignment="1" applyProtection="1">
      <alignment horizontal="left" vertical="top" wrapText="1"/>
    </xf>
    <xf numFmtId="0" fontId="41"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2" fillId="19" borderId="0" xfId="0" applyFont="1" applyFill="1" applyAlignment="1" applyProtection="1">
      <alignment vertical="top"/>
    </xf>
    <xf numFmtId="0" fontId="42"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0" fillId="12" borderId="0" xfId="0" applyFill="1" applyAlignment="1" applyProtection="1">
      <alignment vertical="top"/>
    </xf>
    <xf numFmtId="0" fontId="47" fillId="12" borderId="0" xfId="0" applyFont="1" applyFill="1" applyAlignment="1" applyProtection="1">
      <alignment vertical="top" wrapText="1"/>
    </xf>
    <xf numFmtId="0" fontId="50" fillId="21" borderId="0" xfId="0" applyFont="1" applyFill="1" applyProtection="1"/>
    <xf numFmtId="0" fontId="24" fillId="12" borderId="0" xfId="0" applyFont="1" applyFill="1" applyBorder="1" applyAlignment="1" applyProtection="1">
      <alignment horizontal="left" vertical="top" wrapText="1"/>
    </xf>
    <xf numFmtId="0" fontId="5" fillId="12" borderId="0" xfId="0" applyFont="1" applyFill="1" applyAlignment="1" applyProtection="1">
      <alignment vertical="top"/>
    </xf>
    <xf numFmtId="0" fontId="5" fillId="12" borderId="0" xfId="0" applyFont="1" applyFill="1" applyAlignment="1" applyProtection="1">
      <alignment vertical="top" wrapText="1"/>
    </xf>
    <xf numFmtId="0" fontId="66" fillId="12" borderId="0" xfId="0" applyFont="1" applyFill="1" applyAlignment="1" applyProtection="1">
      <alignment vertical="top" wrapText="1"/>
    </xf>
    <xf numFmtId="0" fontId="5" fillId="23" borderId="39" xfId="0" applyFont="1" applyFill="1" applyBorder="1" applyAlignment="1">
      <alignment horizontal="left" vertical="top" wrapText="1"/>
    </xf>
    <xf numFmtId="0" fontId="5" fillId="12" borderId="0" xfId="0" applyFont="1" applyFill="1" applyBorder="1" applyAlignment="1" applyProtection="1">
      <alignment horizontal="left" vertical="top" wrapText="1"/>
    </xf>
    <xf numFmtId="0" fontId="5" fillId="14" borderId="55" xfId="0" applyFont="1" applyFill="1" applyBorder="1" applyAlignment="1" applyProtection="1">
      <alignment horizontal="left" vertical="top" wrapText="1"/>
    </xf>
    <xf numFmtId="0" fontId="5" fillId="14" borderId="38" xfId="0" quotePrefix="1" applyFont="1" applyFill="1" applyBorder="1" applyAlignment="1" applyProtection="1">
      <alignment horizontal="left" vertical="top" wrapText="1"/>
    </xf>
    <xf numFmtId="0" fontId="5" fillId="14" borderId="54" xfId="0" quotePrefix="1" applyFont="1" applyFill="1" applyBorder="1" applyAlignment="1" applyProtection="1">
      <alignment horizontal="left" vertical="top" wrapText="1"/>
    </xf>
    <xf numFmtId="0" fontId="5" fillId="14" borderId="44" xfId="0" quotePrefix="1"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7" borderId="48"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48" xfId="0" applyFont="1" applyFill="1" applyBorder="1" applyAlignment="1" applyProtection="1">
      <alignment horizontal="left" vertical="top" wrapText="1"/>
    </xf>
    <xf numFmtId="0" fontId="2" fillId="12" borderId="47" xfId="0" applyFont="1" applyFill="1" applyBorder="1" applyAlignment="1" applyProtection="1">
      <alignment vertical="top" wrapText="1"/>
    </xf>
    <xf numFmtId="0" fontId="53" fillId="12" borderId="48" xfId="0" applyFont="1" applyFill="1" applyBorder="1" applyAlignment="1" applyProtection="1">
      <alignment horizontal="left" vertical="top" wrapText="1"/>
    </xf>
    <xf numFmtId="0" fontId="24" fillId="12" borderId="0" xfId="0" applyFont="1" applyFill="1" applyBorder="1" applyAlignment="1" applyProtection="1">
      <alignment vertical="top" wrapText="1"/>
    </xf>
    <xf numFmtId="0" fontId="2" fillId="12" borderId="1" xfId="0" applyFont="1" applyFill="1" applyBorder="1" applyAlignment="1" applyProtection="1">
      <alignment vertical="top" wrapText="1"/>
    </xf>
    <xf numFmtId="0" fontId="5" fillId="12" borderId="0" xfId="0" applyFont="1" applyFill="1" applyAlignment="1">
      <alignment horizontal="left" vertical="top" wrapText="1"/>
    </xf>
    <xf numFmtId="0" fontId="47" fillId="12" borderId="0" xfId="0" applyFont="1" applyFill="1" applyAlignment="1">
      <alignment vertical="top" wrapText="1"/>
    </xf>
    <xf numFmtId="0" fontId="63" fillId="12" borderId="0" xfId="0" applyFont="1" applyFill="1"/>
    <xf numFmtId="0" fontId="46" fillId="12" borderId="0" xfId="1" applyFont="1" applyFill="1" applyAlignment="1" applyProtection="1"/>
    <xf numFmtId="0" fontId="46" fillId="12" borderId="0" xfId="1" applyFont="1" applyFill="1" applyAlignment="1" applyProtection="1">
      <alignment vertical="top" wrapText="1"/>
    </xf>
    <xf numFmtId="0" fontId="47" fillId="12" borderId="0" xfId="0" applyFont="1" applyFill="1" applyAlignment="1" applyProtection="1">
      <alignment vertical="top"/>
    </xf>
    <xf numFmtId="0" fontId="5" fillId="12" borderId="0" xfId="0" applyFont="1" applyFill="1" applyAlignment="1">
      <alignment vertical="top" wrapText="1"/>
    </xf>
    <xf numFmtId="0" fontId="53" fillId="12" borderId="0" xfId="0" applyFont="1" applyFill="1" applyAlignment="1">
      <alignment vertical="top" wrapText="1"/>
    </xf>
    <xf numFmtId="0" fontId="2" fillId="12" borderId="55" xfId="0" applyFont="1" applyFill="1" applyBorder="1" applyAlignment="1" applyProtection="1">
      <alignment horizontal="left" vertical="top" wrapText="1"/>
    </xf>
    <xf numFmtId="0" fontId="2" fillId="12" borderId="32" xfId="0" applyFont="1" applyFill="1" applyBorder="1" applyAlignment="1" applyProtection="1">
      <alignment horizontal="left" vertical="top" wrapText="1"/>
    </xf>
    <xf numFmtId="0" fontId="2" fillId="12" borderId="1" xfId="0" applyFont="1" applyFill="1" applyBorder="1" applyAlignment="1" applyProtection="1">
      <alignment horizontal="left" vertical="top" wrapText="1"/>
    </xf>
    <xf numFmtId="0" fontId="49" fillId="12" borderId="0" xfId="0" applyFont="1" applyFill="1" applyAlignment="1">
      <alignment vertical="top"/>
    </xf>
    <xf numFmtId="0" fontId="2" fillId="12" borderId="2" xfId="0" applyFont="1" applyFill="1" applyBorder="1" applyAlignment="1" applyProtection="1">
      <alignment horizontal="left" vertical="top" wrapText="1"/>
    </xf>
    <xf numFmtId="0" fontId="53" fillId="12" borderId="0" xfId="0" applyFont="1" applyFill="1" applyBorder="1" applyAlignment="1" applyProtection="1">
      <alignment horizontal="left" vertical="top" wrapText="1"/>
    </xf>
    <xf numFmtId="0" fontId="50" fillId="12" borderId="0" xfId="0" applyFont="1" applyFill="1" applyAlignment="1" applyProtection="1">
      <alignment vertical="top" wrapText="1"/>
    </xf>
    <xf numFmtId="0" fontId="67" fillId="12" borderId="2" xfId="0" applyFont="1" applyFill="1" applyBorder="1" applyAlignment="1" applyProtection="1">
      <alignment horizontal="left" vertical="top" wrapText="1"/>
    </xf>
    <xf numFmtId="0" fontId="53"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71" fillId="4" borderId="0" xfId="0" applyFont="1" applyFill="1" applyAlignment="1">
      <alignment horizontal="left" wrapText="1"/>
    </xf>
    <xf numFmtId="0" fontId="0" fillId="4" borderId="0" xfId="0" applyFill="1" applyAlignment="1">
      <alignment horizontal="left" wrapText="1"/>
    </xf>
    <xf numFmtId="0" fontId="70" fillId="4" borderId="0" xfId="0" applyFont="1" applyFill="1" applyAlignment="1">
      <alignment horizontal="left" wrapText="1"/>
    </xf>
    <xf numFmtId="0" fontId="5" fillId="4" borderId="0" xfId="0" applyFont="1" applyFill="1" applyAlignment="1">
      <alignment horizontal="left" wrapText="1"/>
    </xf>
    <xf numFmtId="0" fontId="5" fillId="18" borderId="0" xfId="0" applyFont="1" applyFill="1" applyAlignment="1">
      <alignment horizontal="left" wrapText="1"/>
    </xf>
    <xf numFmtId="0" fontId="42" fillId="0" borderId="0" xfId="0" applyFont="1" applyFill="1" applyAlignment="1">
      <alignment horizontal="left" vertical="top" wrapText="1"/>
    </xf>
    <xf numFmtId="0" fontId="70" fillId="0" borderId="0" xfId="0" applyFont="1" applyFill="1" applyAlignment="1" applyProtection="1">
      <alignment vertical="top"/>
    </xf>
    <xf numFmtId="49" fontId="0" fillId="0" borderId="42" xfId="0" applyNumberFormat="1" applyBorder="1" applyAlignment="1" applyProtection="1">
      <alignment horizontal="left"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54" fillId="16" borderId="0" xfId="0" applyFont="1" applyFill="1" applyBorder="1" applyAlignment="1" applyProtection="1">
      <alignment horizontal="left" vertical="center" wrapText="1"/>
    </xf>
    <xf numFmtId="0" fontId="50" fillId="16" borderId="0" xfId="0" applyFont="1" applyFill="1" applyBorder="1" applyAlignment="1" applyProtection="1">
      <alignment horizontal="left" vertical="center" wrapText="1"/>
    </xf>
    <xf numFmtId="0" fontId="50" fillId="16" borderId="35" xfId="0" applyFont="1" applyFill="1" applyBorder="1" applyAlignment="1" applyProtection="1">
      <alignment horizontal="left" vertical="center" wrapText="1"/>
    </xf>
    <xf numFmtId="0" fontId="45" fillId="12" borderId="0" xfId="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33" xfId="0" applyBorder="1" applyAlignment="1" applyProtection="1">
      <alignment horizontal="left"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35" xfId="0" applyBorder="1" applyAlignment="1" applyProtection="1">
      <alignment horizontal="left" vertical="top" wrapText="1"/>
    </xf>
    <xf numFmtId="0" fontId="64" fillId="12" borderId="0" xfId="1" applyFont="1" applyFill="1" applyBorder="1" applyAlignment="1" applyProtection="1">
      <alignment horizontal="justify" vertical="top" wrapText="1"/>
    </xf>
    <xf numFmtId="0" fontId="64" fillId="12" borderId="27" xfId="1" applyFont="1" applyFill="1" applyBorder="1" applyAlignment="1" applyProtection="1">
      <alignment horizontal="left" vertical="top" wrapText="1"/>
    </xf>
    <xf numFmtId="0" fontId="64"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64" fillId="12" borderId="28" xfId="1" applyFont="1" applyFill="1" applyBorder="1" applyAlignment="1" applyProtection="1">
      <alignment horizontal="left" vertical="top" wrapText="1"/>
    </xf>
    <xf numFmtId="0" fontId="0" fillId="0" borderId="28" xfId="0" applyBorder="1" applyAlignment="1" applyProtection="1">
      <alignment horizontal="left" vertical="top" wrapText="1"/>
    </xf>
    <xf numFmtId="0" fontId="0" fillId="0" borderId="37" xfId="0"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29" fillId="0" borderId="0" xfId="0" applyFont="1" applyAlignment="1" applyProtection="1">
      <alignment vertical="center" wrapText="1"/>
    </xf>
    <xf numFmtId="0" fontId="0" fillId="0" borderId="0" xfId="0" applyAlignment="1" applyProtection="1">
      <alignment vertical="center"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5" fillId="0" borderId="0" xfId="1" applyAlignment="1" applyProtection="1">
      <alignment horizontal="left"/>
    </xf>
    <xf numFmtId="0" fontId="5" fillId="12" borderId="35" xfId="0" applyFont="1" applyFill="1" applyBorder="1" applyAlignment="1" applyProtection="1">
      <alignment horizontal="left"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4"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0" fillId="20" borderId="34"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4" fillId="0" borderId="34" xfId="0" applyFont="1" applyFill="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4" fillId="0" borderId="71" xfId="0" applyFont="1" applyBorder="1" applyAlignment="1" applyProtection="1">
      <alignment vertical="top" wrapText="1"/>
    </xf>
    <xf numFmtId="0" fontId="29" fillId="0" borderId="2" xfId="0" applyFont="1" applyBorder="1" applyAlignment="1" applyProtection="1">
      <alignment vertical="top" wrapText="1"/>
    </xf>
    <xf numFmtId="0" fontId="44" fillId="0" borderId="30"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quotePrefix="1" applyFont="1" applyFill="1" applyBorder="1" applyAlignment="1" applyProtection="1">
      <alignment vertical="top" wrapText="1"/>
      <protection locked="0"/>
    </xf>
    <xf numFmtId="0" fontId="5" fillId="14" borderId="77"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4" xfId="0" applyFont="1" applyBorder="1" applyAlignment="1" applyProtection="1">
      <alignment vertical="top" wrapText="1"/>
    </xf>
    <xf numFmtId="0" fontId="51" fillId="0" borderId="0" xfId="0" applyFont="1" applyFill="1" applyBorder="1" applyAlignment="1" applyProtection="1">
      <alignment vertical="top" wrapText="1"/>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2" xfId="0" applyFont="1" applyBorder="1" applyAlignment="1" applyProtection="1">
      <alignment vertical="top" wrapText="1"/>
    </xf>
    <xf numFmtId="0" fontId="2" fillId="0" borderId="41" xfId="0" applyFont="1" applyFill="1" applyBorder="1" applyAlignment="1" applyProtection="1">
      <alignment vertical="top" wrapText="1"/>
    </xf>
    <xf numFmtId="0" fontId="2" fillId="0" borderId="2" xfId="0" applyFont="1" applyBorder="1" applyAlignment="1" applyProtection="1">
      <alignment vertical="top" wrapText="1"/>
    </xf>
    <xf numFmtId="0" fontId="24"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41" fillId="10" borderId="42" xfId="0" applyFont="1" applyFill="1" applyBorder="1" applyAlignment="1" applyProtection="1">
      <alignment horizontal="center" vertical="top" wrapText="1"/>
    </xf>
  </cellXfs>
  <cellStyles count="4">
    <cellStyle name="Ezres" xfId="2" builtinId="3"/>
    <cellStyle name="Hivatkozás" xfId="1" builtinId="8"/>
    <cellStyle name="Normál" xfId="0" builtinId="0"/>
    <cellStyle name="Standard_Outline NIMs template 10-09-30" xfId="3"/>
  </cellStyles>
  <dxfs count="0"/>
  <tableStyles count="0" defaultTableStyle="TableStyleMedium9" defaultPivotStyle="PivotStyleLight16"/>
  <colors>
    <mruColors>
      <color rgb="FFFF66FF"/>
      <color rgb="FF000080"/>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printerSettings" Target="../printerSettings/printerSettings1.bin"/><Relationship Id="rId3"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hyperlink" Target="https://ec.europa.eu/clima/policies/ets/allowances_en"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5" Type="http://schemas.openxmlformats.org/officeDocument/2006/relationships/hyperlink" Target="about:blank" TargetMode="External"/><Relationship Id="rId10"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8"/>
  <sheetViews>
    <sheetView tabSelected="1" zoomScaleNormal="100" workbookViewId="0">
      <selection activeCell="B11" sqref="B11:I11"/>
    </sheetView>
  </sheetViews>
  <sheetFormatPr defaultColWidth="9.140625" defaultRowHeight="12.75" x14ac:dyDescent="0.2"/>
  <cols>
    <col min="1" max="2" width="3.42578125" style="61" customWidth="1"/>
    <col min="3" max="3" width="31" style="61" customWidth="1"/>
    <col min="4" max="4" width="18.7109375" style="61" customWidth="1"/>
    <col min="5" max="5" width="18.85546875" style="61" customWidth="1"/>
    <col min="6" max="16384" width="9.140625" style="61"/>
  </cols>
  <sheetData>
    <row r="1" spans="1:9" ht="25.5" customHeight="1" x14ac:dyDescent="0.2">
      <c r="A1" s="139"/>
      <c r="B1" s="515" t="str">
        <f>Fordítások!$B$2</f>
        <v xml:space="preserve">HITELESÍTŐI JELENTÉS </v>
      </c>
      <c r="C1" s="516"/>
      <c r="D1" s="516"/>
      <c r="E1" s="516"/>
      <c r="F1" s="516"/>
      <c r="G1" s="516"/>
      <c r="H1" s="516"/>
      <c r="I1" s="516"/>
    </row>
    <row r="2" spans="1:9" ht="31.9" customHeight="1" x14ac:dyDescent="0.2">
      <c r="A2" s="139"/>
      <c r="B2" s="527" t="str">
        <f>Fordítások!B3</f>
        <v>Az üzemeltető tevékenységi szintről szóló éves jelentéseinek hitelesítéséhez a tevékenységiszint-változásról szóló 2019/1842 végrehajtási rendelet (ALCR) alapján</v>
      </c>
      <c r="C2" s="528"/>
      <c r="D2" s="528"/>
      <c r="E2" s="528"/>
      <c r="F2" s="528"/>
      <c r="G2" s="528"/>
      <c r="H2" s="528"/>
      <c r="I2" s="528"/>
    </row>
    <row r="3" spans="1:9" ht="12.75" customHeight="1" thickBot="1" x14ac:dyDescent="0.25">
      <c r="A3" s="139"/>
      <c r="B3" s="503"/>
      <c r="C3" s="481"/>
      <c r="D3" s="481"/>
      <c r="E3" s="481"/>
      <c r="F3" s="481"/>
      <c r="G3" s="481"/>
      <c r="H3" s="481"/>
      <c r="I3" s="481"/>
    </row>
    <row r="4" spans="1:9" ht="20.100000000000001" customHeight="1" x14ac:dyDescent="0.2">
      <c r="A4" s="139"/>
      <c r="B4" s="517" t="str">
        <f>Fordítások!B4</f>
        <v>A fájl használata előtt hajtsa végre a következő lépéseket:</v>
      </c>
      <c r="C4" s="518"/>
      <c r="D4" s="518"/>
      <c r="E4" s="518"/>
      <c r="F4" s="518"/>
      <c r="G4" s="518"/>
      <c r="H4" s="518"/>
      <c r="I4" s="519"/>
    </row>
    <row r="5" spans="1:9" ht="38.25" customHeight="1" x14ac:dyDescent="0.2">
      <c r="A5" s="139"/>
      <c r="B5" s="470" t="str">
        <f>Fordítások!B5</f>
        <v>(a)  Olvassa el figyelmesen a „Hogyan kell használni ezt a fájlt” című részt. Ebben útmutatót talál a jelen formanyomtatvány kitöltéséhez.</v>
      </c>
      <c r="C5" s="471"/>
      <c r="D5" s="471"/>
      <c r="E5" s="471"/>
      <c r="F5" s="471"/>
      <c r="G5" s="471"/>
      <c r="H5" s="471"/>
      <c r="I5" s="472"/>
    </row>
    <row r="6" spans="1:9" ht="42.4" customHeight="1" x14ac:dyDescent="0.2">
      <c r="A6" s="139"/>
      <c r="B6" s="470" t="str">
        <f>Fordítások!B6</f>
        <v>(b)  Határozza meg azt az Illetékes Hatóságot (CA), amelyhez az Ön által hitelesített jelentést kiadó üzemeltetőnek be kell nyújtania a hitelesített, tevékenységi szintről szóló éves jelentést. Felhívjuk a figyelmet, hogy a "tagállam" itt az EU ETS-ben részt vevő összes államot jelenti, nem csak az EU tagállamait.</v>
      </c>
      <c r="C6" s="471"/>
      <c r="D6" s="471"/>
      <c r="E6" s="471"/>
      <c r="F6" s="471"/>
      <c r="G6" s="471"/>
      <c r="H6" s="471"/>
      <c r="I6" s="472"/>
    </row>
    <row r="7" spans="1:9" ht="38.25" customHeight="1" x14ac:dyDescent="0.2">
      <c r="A7" s="139"/>
      <c r="B7" s="470" t="str">
        <f>Fordítások!B7</f>
        <v>(c)  Ellenőrizze az Illetékes Hatóság weboldalát, vagy forduljon közvetlenül az Illetékes Hatósághoz, hogy megtudja, hogy a formanyomtatvány megfelelő verziójával rendelkezik-e. A formanyomtatvány verziója (különösen a referenciafájl neve) egyértelműen azonosítható a jelen fájl fedőlapján.</v>
      </c>
      <c r="C7" s="471"/>
      <c r="D7" s="471"/>
      <c r="E7" s="471"/>
      <c r="F7" s="471"/>
      <c r="G7" s="471"/>
      <c r="H7" s="471"/>
      <c r="I7" s="472"/>
    </row>
    <row r="8" spans="1:9" ht="30" customHeight="1" thickBot="1" x14ac:dyDescent="0.25">
      <c r="A8" s="139"/>
      <c r="B8" s="520" t="str">
        <f>Fordítások!B8</f>
        <v>(d)  Egyes tagállamok táblázat helyett egy alternatív rendszer, például internetes űrlap használatát írhatják elő. Ellenőrizze a saját tagállama követelményeit. Ebben az esetben az Illetékes Hatóság további információkat nyújt Önnek.</v>
      </c>
      <c r="C8" s="521"/>
      <c r="D8" s="521"/>
      <c r="E8" s="521"/>
      <c r="F8" s="521"/>
      <c r="G8" s="521"/>
      <c r="H8" s="521"/>
      <c r="I8" s="522"/>
    </row>
    <row r="9" spans="1:9" s="115" customFormat="1" ht="12.75" customHeight="1" x14ac:dyDescent="0.2">
      <c r="A9" s="139"/>
      <c r="B9" s="533"/>
      <c r="C9" s="468"/>
      <c r="D9" s="468"/>
      <c r="E9" s="468"/>
      <c r="F9" s="468"/>
      <c r="G9" s="468"/>
      <c r="H9" s="468"/>
      <c r="I9" s="468"/>
    </row>
    <row r="10" spans="1:9" ht="16.5" x14ac:dyDescent="0.25">
      <c r="A10" s="139"/>
      <c r="B10" s="523" t="str">
        <f>Fordítások!$B$9</f>
        <v>Ugrás a „Hogyan kell használni ezt a fájlt” című részhez</v>
      </c>
      <c r="C10" s="523"/>
      <c r="D10" s="523"/>
      <c r="E10" s="523"/>
      <c r="F10" s="523"/>
      <c r="G10" s="523"/>
      <c r="H10" s="523"/>
      <c r="I10" s="523"/>
    </row>
    <row r="11" spans="1:9" ht="10.5" customHeight="1" thickBot="1" x14ac:dyDescent="0.25">
      <c r="A11" s="139"/>
      <c r="B11" s="503"/>
      <c r="C11" s="481"/>
      <c r="D11" s="481"/>
      <c r="E11" s="481"/>
      <c r="F11" s="481"/>
      <c r="G11" s="481"/>
      <c r="H11" s="481"/>
      <c r="I11" s="481"/>
    </row>
    <row r="12" spans="1:9" ht="15" x14ac:dyDescent="0.2">
      <c r="A12" s="139"/>
      <c r="B12" s="116"/>
      <c r="C12" s="117" t="str">
        <f>Fordítások!$B$10</f>
        <v>Iránymutatások és feltételek</v>
      </c>
      <c r="D12" s="118"/>
      <c r="E12" s="118"/>
      <c r="F12" s="118"/>
      <c r="G12" s="118"/>
      <c r="H12" s="118"/>
      <c r="I12" s="119"/>
    </row>
    <row r="13" spans="1:9" ht="10.5" customHeight="1" x14ac:dyDescent="0.2">
      <c r="A13" s="139"/>
      <c r="B13" s="120"/>
      <c r="C13" s="121"/>
      <c r="D13" s="121"/>
      <c r="E13" s="121"/>
      <c r="F13" s="121"/>
      <c r="G13" s="121"/>
      <c r="H13" s="121"/>
      <c r="I13" s="122"/>
    </row>
    <row r="14" spans="1:9" ht="72.2" customHeight="1" x14ac:dyDescent="0.2">
      <c r="A14" s="139"/>
      <c r="B14" s="120">
        <v>1</v>
      </c>
      <c r="C14" s="531" t="str">
        <f>Fordítások!B11</f>
        <v>A tevékenységiszint-változásról szóló 2019/1842/EU végrehajtási rendelet (a továbbiakban: ALCR) 3. cikkének (3) bekezdése előírja, hogy a tagállamoknak gondoskodniuk kell az üzemeltetők által benyújtott jelentéseknek a 2003/87/EK irányelv értelmében az adatok hitelesítéséről és a hitelesítők akkreditálásáról szóló (EU) 2018/2067 bizottsági rendelet (a továbbiakban: AVR2) alapján történő hitelesítéséről. Az AVR2 többek között az éves tevékenységi szintre vonatkozó adatok belefoglalása érdekében a 2020/2084 rendelettel (a továbbiakban: AVR2.1) felülvizsgálatra került.</v>
      </c>
      <c r="D14" s="531"/>
      <c r="E14" s="531"/>
      <c r="F14" s="531"/>
      <c r="G14" s="531"/>
      <c r="H14" s="531"/>
      <c r="I14" s="532"/>
    </row>
    <row r="15" spans="1:9" ht="18" hidden="1" customHeight="1" x14ac:dyDescent="0.2">
      <c r="A15" s="139"/>
      <c r="B15" s="120"/>
      <c r="C15" s="473">
        <f>Fordítások!$B$12</f>
        <v>0</v>
      </c>
      <c r="D15" s="473"/>
      <c r="E15" s="473"/>
      <c r="F15" s="473"/>
      <c r="G15" s="473"/>
      <c r="H15" s="473"/>
      <c r="I15" s="524"/>
    </row>
    <row r="16" spans="1:9" ht="16.5" hidden="1" customHeight="1" x14ac:dyDescent="0.2">
      <c r="A16" s="139"/>
      <c r="B16" s="120"/>
      <c r="C16" s="476" t="s">
        <v>588</v>
      </c>
      <c r="D16" s="463"/>
      <c r="E16" s="463"/>
      <c r="F16" s="463"/>
      <c r="G16" s="463"/>
      <c r="H16" s="463"/>
      <c r="I16" s="464"/>
    </row>
    <row r="17" spans="1:9" ht="16.5" hidden="1" customHeight="1" x14ac:dyDescent="0.2">
      <c r="A17" s="139"/>
      <c r="B17" s="120"/>
      <c r="C17" s="476" t="s">
        <v>589</v>
      </c>
      <c r="D17" s="463"/>
      <c r="E17" s="463"/>
      <c r="F17" s="463"/>
      <c r="G17" s="463"/>
      <c r="H17" s="463"/>
      <c r="I17" s="464"/>
    </row>
    <row r="18" spans="1:9" ht="10.5" customHeight="1" x14ac:dyDescent="0.2">
      <c r="A18" s="139"/>
      <c r="B18" s="120"/>
      <c r="C18" s="340"/>
      <c r="D18" s="123"/>
      <c r="E18" s="121"/>
      <c r="F18" s="121"/>
      <c r="G18" s="121"/>
      <c r="H18" s="121"/>
      <c r="I18" s="122"/>
    </row>
    <row r="19" spans="1:9" ht="72" customHeight="1" x14ac:dyDescent="0.2">
      <c r="A19" s="139"/>
      <c r="B19" s="120">
        <v>2</v>
      </c>
      <c r="C19" s="473" t="str">
        <f>Fordítások!$B$15</f>
        <v xml:space="preserve">Az ALCR 3. cikkének (2) bekezdése a tevékenységiszint-változás ingyenes kiosztási szabályok (a továbbiakban: FAR) alapján történő nyomon követését, valamint a FAR (A Bizottság (EU) 2019/331 felhatalmazáson alapuló rendelete (2018. december 19.) a kibocsátási egységek harmonizált ingyenes kiosztására vonatkozó uniós szintű átmeneti szabályoknak a 2003/87/EK európai parlamenti és tanácsi irányelv 10a. cikke értelmében történő meghatározásáról) IV. mellékletének 1. szakaszában – kivéve az 1.3.c pontot – és 2.3–2.7. pontjában felsorolt konkrét tételekre vonatkozó jelentést ír elő. </v>
      </c>
      <c r="D19" s="474"/>
      <c r="E19" s="474"/>
      <c r="F19" s="474"/>
      <c r="G19" s="474"/>
      <c r="H19" s="474"/>
      <c r="I19" s="475"/>
    </row>
    <row r="20" spans="1:9" ht="16.5" hidden="1" customHeight="1" x14ac:dyDescent="0.2">
      <c r="A20" s="139"/>
      <c r="B20" s="120"/>
      <c r="C20" s="476" t="s">
        <v>590</v>
      </c>
      <c r="D20" s="463"/>
      <c r="E20" s="463"/>
      <c r="F20" s="463"/>
      <c r="G20" s="463"/>
      <c r="H20" s="463"/>
      <c r="I20" s="464"/>
    </row>
    <row r="21" spans="1:9" ht="10.5" customHeight="1" x14ac:dyDescent="0.2">
      <c r="A21" s="139"/>
      <c r="B21" s="120"/>
      <c r="C21" s="340"/>
      <c r="D21" s="123"/>
      <c r="E21" s="121"/>
      <c r="F21" s="121"/>
      <c r="G21" s="121"/>
      <c r="H21" s="121"/>
      <c r="I21" s="122"/>
    </row>
    <row r="22" spans="1:9" ht="42" customHeight="1" x14ac:dyDescent="0.2">
      <c r="A22" s="139"/>
      <c r="B22" s="120">
        <v>3</v>
      </c>
      <c r="C22" s="483" t="str">
        <f>Fordítások!$B$17</f>
        <v>Az (AVR2.1 által módosított) AVR2 további követelményeket határoz meg a hitelesítők akkreditációjára és a kibocsátási egységek ingyenes kiosztása céljából benyújtott adatok hitelesítésére vonatkozóan. A jelen formanyomtatványban az AVR2-re történő további hivatkozás a 2020/2084 (AVR2.1) rendelettel módosított 2018/2067 (AVR2) bizottsági rendeletet jelenti.</v>
      </c>
      <c r="D22" s="483"/>
      <c r="E22" s="483"/>
      <c r="F22" s="483"/>
      <c r="G22" s="483"/>
      <c r="H22" s="483"/>
      <c r="I22" s="484"/>
    </row>
    <row r="23" spans="1:9" hidden="1" x14ac:dyDescent="0.2">
      <c r="A23" s="139"/>
      <c r="B23" s="120"/>
      <c r="C23" s="457">
        <f>Fordítások!$B$18</f>
        <v>0</v>
      </c>
      <c r="D23" s="525"/>
      <c r="E23" s="525"/>
      <c r="F23" s="525"/>
      <c r="G23" s="525"/>
      <c r="H23" s="525"/>
      <c r="I23" s="526"/>
    </row>
    <row r="24" spans="1:9" ht="16.5" hidden="1" customHeight="1" x14ac:dyDescent="0.2">
      <c r="A24" s="139"/>
      <c r="B24" s="120"/>
      <c r="C24" s="476" t="s">
        <v>591</v>
      </c>
      <c r="D24" s="463"/>
      <c r="E24" s="463"/>
      <c r="F24" s="463"/>
      <c r="G24" s="463"/>
      <c r="H24" s="463"/>
      <c r="I24" s="464"/>
    </row>
    <row r="25" spans="1:9" ht="16.5" hidden="1" customHeight="1" x14ac:dyDescent="0.2">
      <c r="A25" s="139"/>
      <c r="B25" s="120"/>
      <c r="C25" s="476" t="s">
        <v>591</v>
      </c>
      <c r="D25" s="463"/>
      <c r="E25" s="463"/>
      <c r="F25" s="463"/>
      <c r="G25" s="463"/>
      <c r="H25" s="463"/>
      <c r="I25" s="464"/>
    </row>
    <row r="26" spans="1:9" ht="16.5" hidden="1" customHeight="1" x14ac:dyDescent="0.2">
      <c r="A26" s="139"/>
      <c r="B26" s="120"/>
      <c r="C26" s="476" t="s">
        <v>592</v>
      </c>
      <c r="D26" s="463"/>
      <c r="E26" s="463"/>
      <c r="F26" s="463"/>
      <c r="G26" s="463"/>
      <c r="H26" s="463"/>
      <c r="I26" s="464"/>
    </row>
    <row r="27" spans="1:9" ht="10.5" customHeight="1" x14ac:dyDescent="0.2">
      <c r="A27" s="139"/>
      <c r="B27" s="120"/>
      <c r="C27" s="340"/>
      <c r="D27" s="340"/>
      <c r="E27" s="121"/>
      <c r="F27" s="121"/>
      <c r="G27" s="121"/>
      <c r="H27" s="121"/>
      <c r="I27" s="122"/>
    </row>
    <row r="28" spans="1:9" ht="30" customHeight="1" x14ac:dyDescent="0.2">
      <c r="A28" s="139"/>
      <c r="B28" s="120">
        <v>4</v>
      </c>
      <c r="C28" s="457" t="str">
        <f>Fordítások!$B$22</f>
        <v>Az AVR2 6. cikke meghatározza a hitelesítés célját az EU ETS-sel kapcsolatos jelentésekben benyújtott információk és adatok megbízhatóságának biztosítása érdekében:</v>
      </c>
      <c r="D28" s="457"/>
      <c r="E28" s="457"/>
      <c r="F28" s="457"/>
      <c r="G28" s="457"/>
      <c r="H28" s="457"/>
      <c r="I28" s="458"/>
    </row>
    <row r="29" spans="1:9" ht="79.5" customHeight="1" x14ac:dyDescent="0.2">
      <c r="A29" s="139"/>
      <c r="B29" s="120"/>
      <c r="C29" s="455" t="str">
        <f>Fordítások!$B$23</f>
        <v>„A hitelesített kibocsátási jelentésnek, tonnakilométer-jelentésnek, alapadat-jelentésnek, új belépői adatokat tartalmazó jelentéseknek vagy tevékenységi szintről szóló éves jelentésnek megbízhatónak kell lennie a felhasználók számára. Hitelesen kell képviselnie azt, amit jellegéből adódóan képvisel, vagy amit észszerűen várható, hogy képviselni fog. 
Az üzemeltető vagy légijármű-üzembentartó jelentésének hitelesítésére vonatkozó eljárásnak a minőségbiztosítási és minőségirányítási eljárások alátámasztására szolgáló hatékony és megbízható eszköznek kell lennie, és olyan információkat kell nyújtania, amelyek alapján az üzemeltető vagy légijármű-üzembentartó intézkedhet a kibocsátás, illetve az ingyenes kiosztás szempontjából releváns adatok nyomon követésében és bejelentésében elért teljesítmény javítása érdekében."</v>
      </c>
      <c r="D29" s="455"/>
      <c r="E29" s="455"/>
      <c r="F29" s="455"/>
      <c r="G29" s="455"/>
      <c r="H29" s="455"/>
      <c r="I29" s="456"/>
    </row>
    <row r="30" spans="1:9" ht="10.5" customHeight="1" x14ac:dyDescent="0.2">
      <c r="A30" s="139"/>
      <c r="B30" s="120"/>
      <c r="C30" s="529"/>
      <c r="D30" s="529"/>
      <c r="E30" s="529"/>
      <c r="F30" s="529"/>
      <c r="G30" s="529"/>
      <c r="H30" s="529"/>
      <c r="I30" s="530"/>
    </row>
    <row r="31" spans="1:9" ht="42" customHeight="1" x14ac:dyDescent="0.2">
      <c r="A31" s="139"/>
      <c r="B31" s="120">
        <v>5</v>
      </c>
      <c r="C31" s="457" t="str">
        <f>Fordítások!$B$24</f>
        <v>Ezenkívül a 2003/87/EK irányelv V. melléklete és az AVR2 alapján a hitelesítőnek kockázatalapú megközelítést kell alkalmaznia egy olyan hitelesítő szakvélemény kialakítása céljából, amely elvárható bizonyosságot nyújt azzal kapcsolatban, hogy az adatjelentés nem tartalmaz lényeges valótlanságokat, és hogy a jelentés kielégítőnek tekinthető.</v>
      </c>
      <c r="D31" s="457"/>
      <c r="E31" s="457"/>
      <c r="F31" s="457"/>
      <c r="G31" s="457"/>
      <c r="H31" s="457"/>
      <c r="I31" s="458"/>
    </row>
    <row r="32" spans="1:9" ht="10.5" customHeight="1" x14ac:dyDescent="0.2">
      <c r="A32" s="139"/>
      <c r="B32" s="120"/>
      <c r="C32" s="340"/>
      <c r="D32" s="340"/>
      <c r="E32" s="340"/>
      <c r="F32" s="340"/>
      <c r="G32" s="340"/>
      <c r="H32" s="340"/>
      <c r="I32" s="339"/>
    </row>
    <row r="33" spans="1:9" ht="27.75" customHeight="1" x14ac:dyDescent="0.2">
      <c r="A33" s="139"/>
      <c r="B33" s="120">
        <v>6</v>
      </c>
      <c r="C33" s="457" t="str">
        <f>Fordítások!$B$25</f>
        <v>Az AVR2 27. cikkének (1) bekezdése kimondja, hogy az üzemeltető által készített jelentés hitelesítésével kapcsolatos következtetések és a hitelesítő szakvélemény egy hitelesítői jelentésben kerülnek benyújtásra:</v>
      </c>
      <c r="D33" s="457"/>
      <c r="E33" s="457"/>
      <c r="F33" s="457"/>
      <c r="G33" s="457"/>
      <c r="H33" s="457"/>
      <c r="I33" s="458"/>
    </row>
    <row r="34" spans="1:9" ht="27" customHeight="1" x14ac:dyDescent="0.2">
      <c r="A34" s="139"/>
      <c r="B34" s="120"/>
      <c r="C34" s="455" t="str">
        <f>Fordítások!$B$26</f>
        <v>„A hitelesítő a hitelesítés során gyűjtött információk alapján hitelesítői jelentést bocsát ki az üzemeltetőnek vagy légijármű-üzembentartónak minden, hitelesítés tárgyát képező kibocsátási jelentésről, tonnakilométer-jelentésről, alapadat-jelentésről, új belépői adatokat tartalmazó jelentésről vagy tevékenységi szintről szóló éves jelentésről.”</v>
      </c>
      <c r="D34" s="455"/>
      <c r="E34" s="455"/>
      <c r="F34" s="455"/>
      <c r="G34" s="455"/>
      <c r="H34" s="455"/>
      <c r="I34" s="456"/>
    </row>
    <row r="35" spans="1:9" ht="10.5" customHeight="1" x14ac:dyDescent="0.2">
      <c r="A35" s="139"/>
      <c r="B35" s="120"/>
      <c r="C35" s="340"/>
      <c r="D35" s="340"/>
      <c r="E35" s="340"/>
      <c r="F35" s="340"/>
      <c r="G35" s="340"/>
      <c r="H35" s="340"/>
      <c r="I35" s="339"/>
    </row>
    <row r="36" spans="1:9" x14ac:dyDescent="0.2">
      <c r="A36" s="139"/>
      <c r="B36" s="120">
        <v>7</v>
      </c>
      <c r="C36" s="457" t="str">
        <f>Fordítások!$B$27</f>
        <v xml:space="preserve">Az AVR2 27. cikkének (2) bekezdése előírja: </v>
      </c>
      <c r="D36" s="457"/>
      <c r="E36" s="457"/>
      <c r="F36" s="457"/>
      <c r="G36" s="457"/>
      <c r="H36" s="457"/>
      <c r="I36" s="458"/>
    </row>
    <row r="37" spans="1:9" ht="28.5" customHeight="1" x14ac:dyDescent="0.2">
      <c r="A37" s="139"/>
      <c r="B37" s="120"/>
      <c r="C37" s="455" t="str">
        <f>Fordítások!$B$28</f>
        <v>„Az üzemeltető vagy légijármű-üzembentartó a hitelesítői jelentést az üzemeltető vagy légijármű-üzembentartó érintett jelentésével együtt benyújtja az illetékes hatóságnak.”</v>
      </c>
      <c r="D37" s="455"/>
      <c r="E37" s="455"/>
      <c r="F37" s="455"/>
      <c r="G37" s="455"/>
      <c r="H37" s="455"/>
      <c r="I37" s="456"/>
    </row>
    <row r="38" spans="1:9" ht="10.5" customHeight="1" x14ac:dyDescent="0.2">
      <c r="A38" s="139"/>
      <c r="B38" s="120"/>
      <c r="C38" s="340"/>
      <c r="D38" s="340"/>
      <c r="E38" s="340"/>
      <c r="F38" s="340"/>
      <c r="G38" s="340"/>
      <c r="H38" s="340"/>
      <c r="I38" s="339"/>
    </row>
    <row r="39" spans="1:9" ht="68.25" customHeight="1" x14ac:dyDescent="0.2">
      <c r="A39" s="139"/>
      <c r="B39" s="120">
        <v>8</v>
      </c>
      <c r="C39" s="457" t="str">
        <f>Fordítások!$B$29</f>
        <v>A jelen fájl alkotja a Hitelesítői jelentés formanyomtatványát, amelyet a Bizottság szolgálatai az AVR2, a FAR és az ALCR uniós harmonizált értelmezését támogató útmutató dokumentumok és elektronikus formanyomtatványok részeként fejlesztettek ki. A formanyomtatvány célja, hogy szabványosított, harmonizált és következetes módszert biztosítson az üzemeltető tevékenységi szintről szóló éves jelentésének hitelesítésére vonatkozó jelentés elkészítéséhez. A jelen hitelesítési jelentés formanyomtatvány a Bizottság szolgálatainak véleményét képviseli a közzététel időpontjában.</v>
      </c>
      <c r="D39" s="457"/>
      <c r="E39" s="457"/>
      <c r="F39" s="457"/>
      <c r="G39" s="457"/>
      <c r="H39" s="457"/>
      <c r="I39" s="458"/>
    </row>
    <row r="40" spans="1:9" ht="71.849999999999994" customHeight="1" x14ac:dyDescent="0.2">
      <c r="A40" s="139"/>
      <c r="B40" s="120"/>
      <c r="C40" s="459" t="str">
        <f>Fordítások!$B$30</f>
        <v>Ez az ALCR szerinti hitelesítői jelentésről szóló formanyomtatvány 2021. február 3-án kelt végső változata.</v>
      </c>
      <c r="D40" s="460"/>
      <c r="E40" s="460"/>
      <c r="F40" s="460"/>
      <c r="G40" s="460"/>
      <c r="H40" s="460"/>
      <c r="I40" s="461"/>
    </row>
    <row r="41" spans="1:9" ht="10.5" customHeight="1" x14ac:dyDescent="0.2">
      <c r="A41" s="139"/>
      <c r="B41" s="120"/>
      <c r="C41" s="340"/>
      <c r="D41" s="340"/>
      <c r="E41" s="340"/>
      <c r="F41" s="340"/>
      <c r="G41" s="340"/>
      <c r="H41" s="340"/>
      <c r="I41" s="339"/>
    </row>
    <row r="42" spans="1:9" ht="39" customHeight="1" x14ac:dyDescent="0.2">
      <c r="A42" s="139"/>
      <c r="B42" s="120">
        <v>9</v>
      </c>
      <c r="C42" s="457" t="str">
        <f>Fordítások!$B$31</f>
        <v>Az ALCR hitelesítői jelentés formanyomtatvány az AVR2 27. cikkében foglalt követelményeknek, az AVR2 4. cikkében említett harmonizált szabványoknak (EN ISO 14065), valamint a pénzügyi biztosítékot fenntartó hitelesítőkre vonatkozó egyedi követelményeknek való megfelelés figyelembevételével készült. A jelen formanyomtatvány ezen követelményeken és az elismert bevált gyakorlatokon alapszik.</v>
      </c>
      <c r="D42" s="457"/>
      <c r="E42" s="457"/>
      <c r="F42" s="457"/>
      <c r="G42" s="457"/>
      <c r="H42" s="457"/>
      <c r="I42" s="458"/>
    </row>
    <row r="43" spans="1:9" ht="10.5" customHeight="1" x14ac:dyDescent="0.2">
      <c r="A43" s="139"/>
      <c r="B43" s="120"/>
      <c r="C43" s="340"/>
      <c r="D43" s="340"/>
      <c r="E43" s="340"/>
      <c r="F43" s="340"/>
      <c r="G43" s="340"/>
      <c r="H43" s="340"/>
      <c r="I43" s="339"/>
    </row>
    <row r="44" spans="1:9" ht="38.25" customHeight="1" x14ac:dyDescent="0.2">
      <c r="A44" s="139"/>
      <c r="B44" s="120">
        <v>10</v>
      </c>
      <c r="C44" s="457" t="str">
        <f>Fordítások!$B$32</f>
        <v>A jelen ALCR hitelesítői jelentés formanyomtatvány tartalmára vonatkozó útmutatást a FAR 4. sz. útmutató feljegyzés (FAR alapadat-jelentések hitelesítése és a nyomonkövetési módszertani tervek validálása) tartalmazza. Kérjük, a hitelesítői jelentés formanyomtatvány kitöltésekor olvassa el ezt az útmutató feljegyzést.</v>
      </c>
      <c r="D44" s="457"/>
      <c r="E44" s="457"/>
      <c r="F44" s="457"/>
      <c r="G44" s="457"/>
      <c r="H44" s="457"/>
      <c r="I44" s="458"/>
    </row>
    <row r="45" spans="1:9" ht="10.5" customHeight="1" x14ac:dyDescent="0.2">
      <c r="A45" s="139"/>
      <c r="B45" s="120"/>
      <c r="C45" s="457"/>
      <c r="D45" s="457"/>
      <c r="E45" s="457"/>
      <c r="F45" s="457"/>
      <c r="G45" s="457"/>
      <c r="H45" s="457"/>
      <c r="I45" s="458"/>
    </row>
    <row r="46" spans="1:9" x14ac:dyDescent="0.2">
      <c r="A46" s="139"/>
      <c r="B46" s="120">
        <v>11</v>
      </c>
      <c r="C46" s="457" t="str">
        <f>Fordítások!$B$33</f>
        <v>A Bizottság szolgálatai által a FAR-ra és az ALCR-re vonatkozóan létrehozott összes útmutató dokumentum és formanyomtatvány megtalálható a következő oldal alján:</v>
      </c>
      <c r="D46" s="457"/>
      <c r="E46" s="457"/>
      <c r="F46" s="457"/>
      <c r="G46" s="457"/>
      <c r="H46" s="457"/>
      <c r="I46" s="458"/>
    </row>
    <row r="47" spans="1:9" ht="16.5" customHeight="1" x14ac:dyDescent="0.2">
      <c r="A47" s="139"/>
      <c r="B47" s="120"/>
      <c r="C47" s="462" t="s">
        <v>593</v>
      </c>
      <c r="D47" s="463"/>
      <c r="E47" s="463"/>
      <c r="F47" s="463"/>
      <c r="G47" s="463"/>
      <c r="H47" s="463"/>
      <c r="I47" s="464"/>
    </row>
    <row r="48" spans="1:9" ht="10.5" customHeight="1" x14ac:dyDescent="0.2">
      <c r="A48" s="139"/>
      <c r="B48" s="120"/>
      <c r="C48" s="457"/>
      <c r="D48" s="457"/>
      <c r="E48" s="457"/>
      <c r="F48" s="457"/>
      <c r="G48" s="457"/>
      <c r="H48" s="457"/>
      <c r="I48" s="458"/>
    </row>
    <row r="49" spans="1:9" x14ac:dyDescent="0.2">
      <c r="A49" s="139"/>
      <c r="B49" s="120">
        <v>12</v>
      </c>
      <c r="C49" s="457" t="str">
        <f>Fordítások!$B$35</f>
        <v>A Bizottság szolgálatai által az AVR2-re vonatkozóan létrehozott összes útmutató dokumentum és formanyomtatvány megtalálható a következő címen:</v>
      </c>
      <c r="D49" s="457"/>
      <c r="E49" s="457"/>
      <c r="F49" s="457"/>
      <c r="G49" s="457"/>
      <c r="H49" s="457"/>
      <c r="I49" s="458"/>
    </row>
    <row r="50" spans="1:9" ht="16.5" customHeight="1" thickBot="1" x14ac:dyDescent="0.25">
      <c r="A50" s="139"/>
      <c r="B50" s="120"/>
      <c r="C50" s="476" t="s">
        <v>594</v>
      </c>
      <c r="D50" s="463"/>
      <c r="E50" s="463"/>
      <c r="F50" s="463"/>
      <c r="G50" s="463"/>
      <c r="H50" s="463"/>
      <c r="I50" s="464"/>
    </row>
    <row r="51" spans="1:9" ht="15.75" customHeight="1" x14ac:dyDescent="0.2">
      <c r="A51" s="139"/>
      <c r="B51" s="501"/>
      <c r="C51" s="468"/>
      <c r="D51" s="468"/>
      <c r="E51" s="468"/>
      <c r="F51" s="468"/>
      <c r="G51" s="468"/>
      <c r="H51" s="468"/>
      <c r="I51" s="468"/>
    </row>
    <row r="52" spans="1:9" ht="26.25" customHeight="1" x14ac:dyDescent="0.2">
      <c r="A52" s="139"/>
      <c r="B52" s="502" t="str">
        <f>Fordítások!$B$37</f>
        <v>Információforrások</v>
      </c>
      <c r="C52" s="474"/>
      <c r="D52" s="474"/>
      <c r="E52" s="474"/>
      <c r="F52" s="474"/>
      <c r="G52" s="474"/>
      <c r="H52" s="474"/>
      <c r="I52" s="474"/>
    </row>
    <row r="53" spans="1:9" ht="18.75" customHeight="1" thickBot="1" x14ac:dyDescent="0.25">
      <c r="A53" s="139"/>
      <c r="B53" s="503" t="str">
        <f>Fordítások!$B$38</f>
        <v>Uniós honlapok:</v>
      </c>
      <c r="C53" s="481"/>
      <c r="D53" s="481"/>
      <c r="E53" s="481"/>
      <c r="F53" s="481"/>
      <c r="G53" s="481"/>
      <c r="H53" s="481"/>
      <c r="I53" s="481"/>
    </row>
    <row r="54" spans="1:9" ht="18.75" customHeight="1" x14ac:dyDescent="0.2">
      <c r="A54" s="139"/>
      <c r="B54" s="124" t="s">
        <v>93</v>
      </c>
      <c r="C54" s="497" t="str">
        <f>Fordítások!$B$39</f>
        <v>Uniós jogszabályok:</v>
      </c>
      <c r="D54" s="497"/>
      <c r="E54" s="477" t="s">
        <v>595</v>
      </c>
      <c r="F54" s="468"/>
      <c r="G54" s="468"/>
      <c r="H54" s="468"/>
      <c r="I54" s="469"/>
    </row>
    <row r="55" spans="1:9" ht="18.75" customHeight="1" x14ac:dyDescent="0.2">
      <c r="A55" s="139"/>
      <c r="B55" s="125" t="s">
        <v>552</v>
      </c>
      <c r="C55" s="473" t="str">
        <f>Fordítások!$B$41</f>
        <v>EU ETS általános leírás:</v>
      </c>
      <c r="D55" s="498"/>
      <c r="E55" s="478" t="s">
        <v>596</v>
      </c>
      <c r="F55" s="479"/>
      <c r="G55" s="479"/>
      <c r="H55" s="479"/>
      <c r="I55" s="475"/>
    </row>
    <row r="56" spans="1:9" ht="18.75" customHeight="1" thickBot="1" x14ac:dyDescent="0.25">
      <c r="A56" s="139"/>
      <c r="B56" s="126" t="s">
        <v>553</v>
      </c>
      <c r="C56" s="499" t="str">
        <f>Fordítások!$B$43</f>
        <v xml:space="preserve">Nyomon követés és jelentés az EU ETS-ben: 
    </v>
      </c>
      <c r="D56" s="500"/>
      <c r="E56" s="480" t="s">
        <v>594</v>
      </c>
      <c r="F56" s="481"/>
      <c r="G56" s="481"/>
      <c r="H56" s="481"/>
      <c r="I56" s="482"/>
    </row>
    <row r="57" spans="1:9" ht="18.75" customHeight="1" thickBot="1" x14ac:dyDescent="0.25">
      <c r="A57" s="139"/>
      <c r="B57" s="465" t="str">
        <f>Fordítások!$B$44</f>
        <v>Egyéb weboldalak:</v>
      </c>
      <c r="C57" s="466"/>
      <c r="D57" s="466"/>
      <c r="E57" s="466"/>
      <c r="F57" s="466"/>
      <c r="G57" s="466"/>
      <c r="H57" s="466"/>
      <c r="I57" s="466"/>
    </row>
    <row r="58" spans="1:9" ht="18.75" customHeight="1" x14ac:dyDescent="0.2">
      <c r="A58" s="139"/>
      <c r="B58" s="127" t="s">
        <v>554</v>
      </c>
      <c r="C58" s="467" t="str">
        <f>Fordítások!$B$45</f>
        <v>&lt;a tagállam adja meg&gt;</v>
      </c>
      <c r="D58" s="467"/>
      <c r="E58" s="468"/>
      <c r="F58" s="468"/>
      <c r="G58" s="468"/>
      <c r="H58" s="468"/>
      <c r="I58" s="469"/>
    </row>
    <row r="59" spans="1:9" ht="18.75" customHeight="1" x14ac:dyDescent="0.2">
      <c r="A59" s="139"/>
      <c r="B59" s="128" t="s">
        <v>555</v>
      </c>
      <c r="C59" s="512"/>
      <c r="D59" s="512"/>
      <c r="E59" s="474"/>
      <c r="F59" s="474"/>
      <c r="G59" s="474"/>
      <c r="H59" s="474"/>
      <c r="I59" s="475"/>
    </row>
    <row r="60" spans="1:9" ht="18.75" customHeight="1" thickBot="1" x14ac:dyDescent="0.25">
      <c r="A60" s="139"/>
      <c r="B60" s="129" t="s">
        <v>556</v>
      </c>
      <c r="C60" s="513"/>
      <c r="D60" s="514"/>
      <c r="E60" s="481"/>
      <c r="F60" s="481"/>
      <c r="G60" s="481"/>
      <c r="H60" s="481"/>
      <c r="I60" s="482"/>
    </row>
    <row r="61" spans="1:9" ht="18.75" customHeight="1" thickBot="1" x14ac:dyDescent="0.25">
      <c r="A61" s="139"/>
      <c r="B61" s="465" t="str">
        <f>Fordítások!$B$46</f>
        <v>Ügyfélszolgálat:</v>
      </c>
      <c r="C61" s="466"/>
      <c r="D61" s="466"/>
      <c r="E61" s="466"/>
      <c r="F61" s="466"/>
      <c r="G61" s="466"/>
      <c r="H61" s="466"/>
      <c r="I61" s="466"/>
    </row>
    <row r="62" spans="1:9" ht="23.25" customHeight="1" thickBot="1" x14ac:dyDescent="0.25">
      <c r="A62" s="139"/>
      <c r="B62" s="504" t="str">
        <f>Fordítások!$B$47</f>
        <v>&lt;adott esetben a tagállam adja meg&gt;</v>
      </c>
      <c r="C62" s="505"/>
      <c r="D62" s="505"/>
      <c r="E62" s="505"/>
      <c r="F62" s="505"/>
      <c r="G62" s="505"/>
      <c r="H62" s="505"/>
      <c r="I62" s="506"/>
    </row>
    <row r="63" spans="1:9" x14ac:dyDescent="0.2">
      <c r="A63" s="139"/>
      <c r="B63" s="501"/>
      <c r="C63" s="468"/>
      <c r="D63" s="468"/>
      <c r="E63" s="468"/>
      <c r="F63" s="468"/>
      <c r="G63" s="468"/>
      <c r="H63" s="468"/>
      <c r="I63" s="468"/>
    </row>
    <row r="64" spans="1:9" ht="18.75" customHeight="1" thickBot="1" x14ac:dyDescent="0.25">
      <c r="A64" s="139"/>
      <c r="B64" s="503" t="str">
        <f>Fordítások!$B$48</f>
        <v>Az egyes tagállamokra vonatkozó útmutató itt található:</v>
      </c>
      <c r="C64" s="481"/>
      <c r="D64" s="481"/>
      <c r="E64" s="481"/>
      <c r="F64" s="481"/>
      <c r="G64" s="481"/>
      <c r="H64" s="481"/>
      <c r="I64" s="481"/>
    </row>
    <row r="65" spans="1:9" ht="12.75" customHeight="1" x14ac:dyDescent="0.2">
      <c r="A65" s="139"/>
      <c r="B65" s="494"/>
      <c r="C65" s="495"/>
      <c r="D65" s="495"/>
      <c r="E65" s="495"/>
      <c r="F65" s="495"/>
      <c r="G65" s="495"/>
      <c r="H65" s="495"/>
      <c r="I65" s="496"/>
    </row>
    <row r="66" spans="1:9" ht="12.75" customHeight="1" x14ac:dyDescent="0.2">
      <c r="A66" s="139"/>
      <c r="B66" s="510"/>
      <c r="C66" s="474"/>
      <c r="D66" s="474"/>
      <c r="E66" s="474"/>
      <c r="F66" s="474"/>
      <c r="G66" s="474"/>
      <c r="H66" s="474"/>
      <c r="I66" s="475"/>
    </row>
    <row r="67" spans="1:9" ht="12.75" customHeight="1" x14ac:dyDescent="0.2">
      <c r="A67" s="139"/>
      <c r="B67" s="510"/>
      <c r="C67" s="474"/>
      <c r="D67" s="474"/>
      <c r="E67" s="474"/>
      <c r="F67" s="474"/>
      <c r="G67" s="474"/>
      <c r="H67" s="474"/>
      <c r="I67" s="475"/>
    </row>
    <row r="68" spans="1:9" ht="12.75" customHeight="1" x14ac:dyDescent="0.2">
      <c r="A68" s="139"/>
      <c r="B68" s="510"/>
      <c r="C68" s="474"/>
      <c r="D68" s="474"/>
      <c r="E68" s="474"/>
      <c r="F68" s="474"/>
      <c r="G68" s="474"/>
      <c r="H68" s="474"/>
      <c r="I68" s="475"/>
    </row>
    <row r="69" spans="1:9" ht="12.75" customHeight="1" x14ac:dyDescent="0.2">
      <c r="A69" s="139"/>
      <c r="B69" s="510"/>
      <c r="C69" s="474"/>
      <c r="D69" s="474"/>
      <c r="E69" s="474"/>
      <c r="F69" s="474"/>
      <c r="G69" s="474"/>
      <c r="H69" s="474"/>
      <c r="I69" s="475"/>
    </row>
    <row r="70" spans="1:9" ht="12.75" customHeight="1" x14ac:dyDescent="0.2">
      <c r="A70" s="139"/>
      <c r="B70" s="510"/>
      <c r="C70" s="474"/>
      <c r="D70" s="474"/>
      <c r="E70" s="474"/>
      <c r="F70" s="474"/>
      <c r="G70" s="474"/>
      <c r="H70" s="474"/>
      <c r="I70" s="475"/>
    </row>
    <row r="71" spans="1:9" ht="12.75" customHeight="1" x14ac:dyDescent="0.2">
      <c r="A71" s="139"/>
      <c r="B71" s="510"/>
      <c r="C71" s="474"/>
      <c r="D71" s="474"/>
      <c r="E71" s="474"/>
      <c r="F71" s="474"/>
      <c r="G71" s="474"/>
      <c r="H71" s="474"/>
      <c r="I71" s="475"/>
    </row>
    <row r="72" spans="1:9" ht="12.75" customHeight="1" x14ac:dyDescent="0.2">
      <c r="A72" s="139"/>
      <c r="B72" s="510"/>
      <c r="C72" s="474"/>
      <c r="D72" s="474"/>
      <c r="E72" s="474"/>
      <c r="F72" s="474"/>
      <c r="G72" s="474"/>
      <c r="H72" s="474"/>
      <c r="I72" s="475"/>
    </row>
    <row r="73" spans="1:9" ht="12.75" customHeight="1" x14ac:dyDescent="0.2">
      <c r="A73" s="139"/>
      <c r="B73" s="510"/>
      <c r="C73" s="474"/>
      <c r="D73" s="474"/>
      <c r="E73" s="474"/>
      <c r="F73" s="474"/>
      <c r="G73" s="474"/>
      <c r="H73" s="474"/>
      <c r="I73" s="475"/>
    </row>
    <row r="74" spans="1:9" ht="12.75" customHeight="1" thickBot="1" x14ac:dyDescent="0.25">
      <c r="A74" s="139"/>
      <c r="B74" s="511"/>
      <c r="C74" s="481"/>
      <c r="D74" s="481"/>
      <c r="E74" s="481"/>
      <c r="F74" s="481"/>
      <c r="G74" s="481"/>
      <c r="H74" s="481"/>
      <c r="I74" s="482"/>
    </row>
    <row r="75" spans="1:9" ht="13.5" thickBot="1" x14ac:dyDescent="0.25">
      <c r="A75" s="139"/>
      <c r="B75" s="465"/>
      <c r="C75" s="466"/>
      <c r="D75" s="466"/>
      <c r="E75" s="466"/>
      <c r="F75" s="466"/>
      <c r="G75" s="466"/>
      <c r="H75" s="466"/>
      <c r="I75" s="466"/>
    </row>
    <row r="76" spans="1:9" s="19" customFormat="1" x14ac:dyDescent="0.2">
      <c r="A76" s="140"/>
      <c r="B76" s="507" t="str">
        <f>Fordítások!$B$49</f>
        <v>Nyelvi változat:</v>
      </c>
      <c r="C76" s="508"/>
      <c r="D76" s="508"/>
      <c r="E76" s="509"/>
      <c r="F76" s="488" t="str">
        <f>VersionDocumentation!B5</f>
        <v>Hungarian</v>
      </c>
      <c r="G76" s="489"/>
      <c r="H76" s="489"/>
      <c r="I76" s="490"/>
    </row>
    <row r="77" spans="1:9" s="19" customFormat="1" ht="13.5" thickBot="1" x14ac:dyDescent="0.25">
      <c r="A77" s="140"/>
      <c r="B77" s="485" t="str">
        <f>Fordítások!$B$50</f>
        <v>Referencia fájlnév:</v>
      </c>
      <c r="C77" s="486"/>
      <c r="D77" s="486"/>
      <c r="E77" s="487"/>
      <c r="F77" s="491" t="str">
        <f>VersionDocumentation!C3</f>
        <v>VR P4 ALCR_HU_hu_040221.xls</v>
      </c>
      <c r="G77" s="492"/>
      <c r="H77" s="492"/>
      <c r="I77" s="493"/>
    </row>
    <row r="78" spans="1:9" x14ac:dyDescent="0.2">
      <c r="A78" s="115"/>
      <c r="B78" s="341"/>
      <c r="C78" s="405"/>
      <c r="D78" s="405"/>
      <c r="E78" s="405"/>
      <c r="F78" s="405"/>
      <c r="G78" s="405"/>
      <c r="H78" s="405"/>
      <c r="I78" s="405"/>
    </row>
  </sheetData>
  <sheetProtection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&amp;A&amp;C&amp;P/&amp;N&amp;RNyomtatva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&amp;A&amp;C&amp;P/&amp;N&amp;RNyomtatva : &amp;D/&amp;T</oddFooter>
      </headerFooter>
    </customSheetView>
  </customSheetViews>
  <mergeCells count="72">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63:I63"/>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C37:I37"/>
    <mergeCell ref="C28:I28"/>
    <mergeCell ref="C48:I48"/>
    <mergeCell ref="C39:I39"/>
    <mergeCell ref="C40:I40"/>
    <mergeCell ref="C47:I47"/>
    <mergeCell ref="C45:I45"/>
    <mergeCell ref="C46:I46"/>
  </mergeCells>
  <phoneticPr fontId="0" type="noConversion"/>
  <hyperlinks>
    <hyperlink ref="E54" r:id="rId1"/>
    <hyperlink ref="E55" r:id="rId2"/>
    <hyperlink ref="B10" location="'Hogyan kell használni ezt a fáj'!A1" display="Go to 'How to use this file'"/>
    <hyperlink ref="E56" r:id="rId3" display="http://ec.europa.eu/clima/policies/ets/monitoring/index_en.htm "/>
    <hyperlink ref="C16" r:id="rId4" display="http://eur-lex.europa.eu/LexUriServ/LexUriServ.do?uri=CONSLEG:2003L0087:20090625:EN:PDF "/>
    <hyperlink ref="C50" r:id="rId5" display="http://ec.europa.eu/clima/policies/ets/monitoring/index_en.htm "/>
    <hyperlink ref="C24" r:id="rId6" display="http://eur-lex.europa.eu/LexUriServ/LexUriServ.do?uri=OJ:L:2012:181:0001:0029:EN:PDF  "/>
    <hyperlink ref="C16:I16" r:id="rId7" display="https://eur-lex.europa.eu/eli/dir/2003/87/2018-04-08"/>
    <hyperlink ref="C24:I24" r:id="rId8" display="https://eur-lex.europa.eu/legal-content/EN/TXT/?uri=CELEX:32018R2067"/>
    <hyperlink ref="C20" r:id="rId9" display="http://ec.europa.eu/transparency/regdoc/rep/3/2018/EN/C-2018-8664-F1-EN-MAIN-PART-1.PDF"/>
    <hyperlink ref="C20:I20" r:id="rId10" display="http://data.europa.eu/eli/reg_del/2019/331/oj"/>
    <hyperlink ref="C50:I50" r:id="rId11" location="tab-0-1" display="https://ec.europa.eu/clima/policies/ets/monitoring_en - tab-0-1"/>
    <hyperlink ref="C47" r:id="rId12" location="tab-0-1"/>
  </hyperlinks>
  <pageMargins left="0.74803149606299213" right="0.74803149606299213" top="0.94488188976377963" bottom="0.78740157480314965" header="0.23622047244094491" footer="0.47244094488188981"/>
  <pageSetup paperSize="9" scale="79" fitToHeight="2" orientation="portrait" r:id="rId13"/>
  <headerFooter alignWithMargins="0">
    <oddFooter>&amp;L&amp;F/
&amp;A&amp;C&amp;P/&amp;N&amp;RNyomtatva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C37"/>
  <sheetViews>
    <sheetView workbookViewId="0">
      <selection activeCell="G40" sqref="G40"/>
    </sheetView>
  </sheetViews>
  <sheetFormatPr defaultColWidth="9.140625" defaultRowHeight="12.75" x14ac:dyDescent="0.2"/>
  <cols>
    <col min="1" max="1" width="77.7109375" style="4" customWidth="1"/>
    <col min="2" max="16384" width="9.140625" style="4"/>
  </cols>
  <sheetData>
    <row r="1" spans="1:3" ht="23.25" x14ac:dyDescent="0.35">
      <c r="A1" s="37" t="str">
        <f>Fordítások!$B$372</f>
        <v>A tagállamok szabadon felhasználhatják ezt az oldalt</v>
      </c>
      <c r="C1" s="267"/>
    </row>
    <row r="4" spans="1:3" x14ac:dyDescent="0.2">
      <c r="A4" s="38" t="str">
        <f>Fordítások!$B$373</f>
        <v>Legördülő lista a 2. sz. melléklethez; Hivatkozott referencia-dokumentumok:</v>
      </c>
    </row>
    <row r="5" spans="1:3" x14ac:dyDescent="0.2">
      <c r="A5" s="39" t="str">
        <f>Fordítások!$B$374</f>
        <v>A hitelesítés lefolytatása (1) - Akkreditált Hitelesítő Szervezetek számára</v>
      </c>
    </row>
    <row r="6" spans="1:3" x14ac:dyDescent="0.2">
      <c r="A6" s="40" t="str">
        <f>Fordítások!$B$375</f>
        <v>&lt; Válassza ki a releváns útmutató dokumentumokat a listából &gt;</v>
      </c>
    </row>
    <row r="7" spans="1:3" x14ac:dyDescent="0.2">
      <c r="A7" s="41" t="str">
        <f>Fordítások!$B$376</f>
        <v>7) &lt;Országspecifikus iránymutatások1&gt;</v>
      </c>
    </row>
    <row r="8" spans="1:3" x14ac:dyDescent="0.2">
      <c r="A8" s="42" t="str">
        <f>Fordítások!$B$377</f>
        <v>8) &lt;Országspecifikus iránymutatások2&gt;</v>
      </c>
    </row>
    <row r="9" spans="1:3" x14ac:dyDescent="0.2">
      <c r="A9" s="42"/>
    </row>
    <row r="10" spans="1:3" x14ac:dyDescent="0.2">
      <c r="A10" s="43"/>
    </row>
    <row r="11" spans="1:3" x14ac:dyDescent="0.2">
      <c r="A11" s="44"/>
    </row>
    <row r="13" spans="1:3" ht="25.5" x14ac:dyDescent="0.2">
      <c r="A13" s="39" t="str">
        <f>Fordítások!$B$306</f>
        <v>Az ellenőrzés lefolytatása (3) - Feltételek az AVR 55. cikkének (2) bekezdése szerint képesített hitelesítők számára</v>
      </c>
    </row>
    <row r="14" spans="1:3" x14ac:dyDescent="0.2">
      <c r="A14" s="40" t="str">
        <f>Fordítások!$B$375</f>
        <v>&lt; Válassza ki a releváns útmutató dokumentumokat a listából &gt;</v>
      </c>
    </row>
    <row r="15" spans="1:3" x14ac:dyDescent="0.2">
      <c r="A15" s="41" t="str">
        <f>Fordítások!$B$378</f>
        <v>3) &lt;Országspecifikus iránymutatások1&gt;</v>
      </c>
    </row>
    <row r="16" spans="1:3" x14ac:dyDescent="0.2">
      <c r="A16" s="42" t="str">
        <f>Fordítások!$B$379</f>
        <v>4) &lt;Országspecifikus iránymutatások2&gt;</v>
      </c>
    </row>
    <row r="17" spans="1:1" x14ac:dyDescent="0.2">
      <c r="A17" s="42"/>
    </row>
    <row r="18" spans="1:1" x14ac:dyDescent="0.2">
      <c r="A18" s="43"/>
    </row>
    <row r="19" spans="1:1" x14ac:dyDescent="0.2">
      <c r="A19" s="44"/>
    </row>
    <row r="21" spans="1:1" x14ac:dyDescent="0.2">
      <c r="A21" s="39" t="str">
        <f>Fordítások!$B$375</f>
        <v>&lt; Válassza ki a releváns útmutató dokumentumokat a listából &gt;</v>
      </c>
    </row>
    <row r="22" spans="1:1" x14ac:dyDescent="0.2">
      <c r="A22" s="40" t="s">
        <v>287</v>
      </c>
    </row>
    <row r="23" spans="1:1" x14ac:dyDescent="0.2">
      <c r="A23" s="41" t="str">
        <f>Fordítások!$B$380</f>
        <v>D) &lt;Országspecifikus iránymutatások1&gt;</v>
      </c>
    </row>
    <row r="24" spans="1:1" x14ac:dyDescent="0.2">
      <c r="A24" s="42" t="str">
        <f>Fordítások!$B$381</f>
        <v>E) &lt;Országspecifikus iránymutatások2&gt;</v>
      </c>
    </row>
    <row r="25" spans="1:1" x14ac:dyDescent="0.2">
      <c r="A25" s="42"/>
    </row>
    <row r="26" spans="1:1" x14ac:dyDescent="0.2">
      <c r="A26" s="43"/>
    </row>
    <row r="27" spans="1:1" x14ac:dyDescent="0.2">
      <c r="A27" s="44"/>
    </row>
    <row r="29" spans="1:1" x14ac:dyDescent="0.2">
      <c r="A29" s="45" t="s">
        <v>125</v>
      </c>
    </row>
    <row r="30" spans="1:1" x14ac:dyDescent="0.2">
      <c r="A30" s="46" t="str">
        <f>Fordítások!$B$382</f>
        <v>Kérem, válasszon</v>
      </c>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F90"/>
  <sheetViews>
    <sheetView workbookViewId="0">
      <selection activeCell="G40" sqref="G40"/>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6" ht="13.5" thickBot="1" x14ac:dyDescent="0.25">
      <c r="A1" s="3" t="s">
        <v>135</v>
      </c>
    </row>
    <row r="2" spans="1:6" ht="13.5" thickBot="1" x14ac:dyDescent="0.25">
      <c r="A2" s="5" t="s">
        <v>136</v>
      </c>
      <c r="B2" s="6" t="s">
        <v>412</v>
      </c>
    </row>
    <row r="3" spans="1:6" ht="13.5" thickBot="1" x14ac:dyDescent="0.25">
      <c r="A3" s="7" t="s">
        <v>138</v>
      </c>
      <c r="B3" s="8">
        <v>44231</v>
      </c>
      <c r="C3" s="9" t="str">
        <f>IF(ISNUMBER(MATCH(B3,A20:A28,0)),VLOOKUP(B3,A20:B28,2,FALSE),"---")</f>
        <v>VR P4 ALCR_HU_hu_040221.xls</v>
      </c>
      <c r="D3" s="10"/>
      <c r="E3" s="11"/>
    </row>
    <row r="4" spans="1:6" x14ac:dyDescent="0.2">
      <c r="A4" s="12" t="s">
        <v>139</v>
      </c>
      <c r="B4" s="13" t="s">
        <v>185</v>
      </c>
    </row>
    <row r="5" spans="1:6" ht="13.5" thickBot="1" x14ac:dyDescent="0.25">
      <c r="A5" s="14" t="s">
        <v>140</v>
      </c>
      <c r="B5" s="15" t="s">
        <v>696</v>
      </c>
    </row>
    <row r="6" spans="1:6" x14ac:dyDescent="0.2">
      <c r="F6" s="38"/>
    </row>
    <row r="7" spans="1:6" x14ac:dyDescent="0.2">
      <c r="A7" s="16" t="s">
        <v>141</v>
      </c>
    </row>
    <row r="8" spans="1:6" x14ac:dyDescent="0.2">
      <c r="A8" s="17" t="s">
        <v>142</v>
      </c>
      <c r="B8" s="17"/>
      <c r="C8" s="18" t="s">
        <v>143</v>
      </c>
    </row>
    <row r="9" spans="1:6" x14ac:dyDescent="0.2">
      <c r="A9" s="17" t="s">
        <v>144</v>
      </c>
      <c r="B9" s="17"/>
      <c r="C9" s="18" t="s">
        <v>145</v>
      </c>
    </row>
    <row r="10" spans="1:6" x14ac:dyDescent="0.2">
      <c r="A10" s="17" t="s">
        <v>146</v>
      </c>
      <c r="B10" s="17"/>
      <c r="C10" s="18" t="s">
        <v>147</v>
      </c>
    </row>
    <row r="11" spans="1:6" x14ac:dyDescent="0.2">
      <c r="A11" s="17" t="s">
        <v>148</v>
      </c>
      <c r="B11" s="17"/>
      <c r="C11" s="18" t="s">
        <v>149</v>
      </c>
    </row>
    <row r="12" spans="1:6" x14ac:dyDescent="0.2">
      <c r="A12" s="17" t="s">
        <v>137</v>
      </c>
      <c r="B12" s="17"/>
      <c r="C12" s="18" t="s">
        <v>150</v>
      </c>
    </row>
    <row r="13" spans="1:6" x14ac:dyDescent="0.2">
      <c r="A13" s="17" t="s">
        <v>151</v>
      </c>
      <c r="B13" s="17"/>
      <c r="C13" s="18" t="s">
        <v>152</v>
      </c>
    </row>
    <row r="14" spans="1:6" x14ac:dyDescent="0.2">
      <c r="A14" s="17" t="s">
        <v>153</v>
      </c>
      <c r="B14" s="17"/>
      <c r="C14" s="18" t="s">
        <v>154</v>
      </c>
    </row>
    <row r="15" spans="1:6" x14ac:dyDescent="0.2">
      <c r="A15" s="36" t="s">
        <v>278</v>
      </c>
      <c r="B15" s="17"/>
      <c r="C15" s="18" t="s">
        <v>279</v>
      </c>
    </row>
    <row r="16" spans="1:6" x14ac:dyDescent="0.2">
      <c r="A16" s="36" t="s">
        <v>308</v>
      </c>
      <c r="B16" s="17"/>
      <c r="C16" s="18" t="s">
        <v>309</v>
      </c>
    </row>
    <row r="17" spans="1:4" x14ac:dyDescent="0.2">
      <c r="A17" s="36" t="s">
        <v>557</v>
      </c>
      <c r="B17" s="17"/>
      <c r="C17" s="270" t="s">
        <v>413</v>
      </c>
    </row>
    <row r="18" spans="1:4" x14ac:dyDescent="0.2">
      <c r="A18" s="19"/>
    </row>
    <row r="19" spans="1:4" x14ac:dyDescent="0.2">
      <c r="A19" s="20" t="s">
        <v>155</v>
      </c>
      <c r="B19" s="21" t="s">
        <v>156</v>
      </c>
      <c r="C19" s="21" t="s">
        <v>157</v>
      </c>
      <c r="D19" s="22"/>
    </row>
    <row r="20" spans="1:4" x14ac:dyDescent="0.2">
      <c r="A20" s="23">
        <v>43989</v>
      </c>
      <c r="B20" s="24" t="str">
        <f t="shared" ref="B20:B28" si="0">IF(ISBLANK($A20),"---", VLOOKUP($B$2,$A$8:$C$17,3,0) &amp; "_" &amp; VLOOKUP($B$4,$A$31:$B$63,2,0)&amp;"_"&amp;VLOOKUP($B$5,$A$66:$B$90,2,0)&amp;"_"&amp; TEXT(DAY($A20),"0#")&amp; TEXT(MONTH($A20),"0#")&amp; TEXT(YEAR($A20)-2000,"0#")&amp;".xls")</f>
        <v>VR P4 ALCR_HU_hu_070620.xls</v>
      </c>
      <c r="C20" s="24" t="s">
        <v>310</v>
      </c>
      <c r="D20" s="25"/>
    </row>
    <row r="21" spans="1:4" x14ac:dyDescent="0.2">
      <c r="A21" s="26">
        <v>44063</v>
      </c>
      <c r="B21" s="27" t="str">
        <f t="shared" si="0"/>
        <v>VR P4 ALCR_HU_hu_200820.xls</v>
      </c>
      <c r="C21" s="27" t="s">
        <v>362</v>
      </c>
      <c r="D21" s="28"/>
    </row>
    <row r="22" spans="1:4" x14ac:dyDescent="0.2">
      <c r="A22" s="26">
        <v>44118</v>
      </c>
      <c r="B22" s="27" t="str">
        <f t="shared" si="0"/>
        <v>VR P4 ALCR_HU_hu_141020.xls</v>
      </c>
      <c r="C22" s="142" t="s">
        <v>459</v>
      </c>
      <c r="D22" s="28"/>
    </row>
    <row r="23" spans="1:4" x14ac:dyDescent="0.2">
      <c r="A23" s="26">
        <v>44141</v>
      </c>
      <c r="B23" s="27" t="str">
        <f t="shared" si="0"/>
        <v>VR P4 ALCR_HU_hu_061120.xls</v>
      </c>
      <c r="C23" s="142" t="s">
        <v>558</v>
      </c>
      <c r="D23" s="28"/>
    </row>
    <row r="24" spans="1:4" x14ac:dyDescent="0.2">
      <c r="A24" s="26">
        <v>44231</v>
      </c>
      <c r="B24" s="27" t="str">
        <f t="shared" si="0"/>
        <v>VR P4 ALCR_HU_hu_040221.xls</v>
      </c>
      <c r="C24" s="142" t="s">
        <v>695</v>
      </c>
      <c r="D24" s="28"/>
    </row>
    <row r="25" spans="1:4" x14ac:dyDescent="0.2">
      <c r="A25" s="26"/>
      <c r="B25" s="27" t="str">
        <f t="shared" si="0"/>
        <v>---</v>
      </c>
      <c r="C25" s="27"/>
      <c r="D25" s="28"/>
    </row>
    <row r="26" spans="1:4" x14ac:dyDescent="0.2">
      <c r="A26" s="26"/>
      <c r="B26" s="27" t="str">
        <f t="shared" si="0"/>
        <v>---</v>
      </c>
      <c r="C26" s="27"/>
      <c r="D26" s="28"/>
    </row>
    <row r="27" spans="1:4" x14ac:dyDescent="0.2">
      <c r="A27" s="26"/>
      <c r="B27" s="27" t="str">
        <f t="shared" si="0"/>
        <v>---</v>
      </c>
      <c r="C27" s="27"/>
      <c r="D27" s="28"/>
    </row>
    <row r="28" spans="1:4" x14ac:dyDescent="0.2">
      <c r="A28" s="29"/>
      <c r="B28" s="30" t="str">
        <f t="shared" si="0"/>
        <v>---</v>
      </c>
      <c r="C28" s="30"/>
      <c r="D28" s="31"/>
    </row>
    <row r="30" spans="1:4" x14ac:dyDescent="0.2">
      <c r="A30" s="3" t="s">
        <v>559</v>
      </c>
    </row>
    <row r="31" spans="1:4" x14ac:dyDescent="0.2">
      <c r="A31" s="32" t="s">
        <v>560</v>
      </c>
      <c r="B31" s="32" t="s">
        <v>158</v>
      </c>
    </row>
    <row r="32" spans="1:4" x14ac:dyDescent="0.2">
      <c r="A32" s="32" t="s">
        <v>159</v>
      </c>
      <c r="B32" s="32" t="s">
        <v>160</v>
      </c>
    </row>
    <row r="33" spans="1:2" x14ac:dyDescent="0.2">
      <c r="A33" s="32" t="s">
        <v>161</v>
      </c>
      <c r="B33" s="32" t="s">
        <v>162</v>
      </c>
    </row>
    <row r="34" spans="1:2" x14ac:dyDescent="0.2">
      <c r="A34" s="32" t="s">
        <v>163</v>
      </c>
      <c r="B34" s="32" t="s">
        <v>164</v>
      </c>
    </row>
    <row r="35" spans="1:2" x14ac:dyDescent="0.2">
      <c r="A35" s="32" t="s">
        <v>165</v>
      </c>
      <c r="B35" s="32" t="s">
        <v>166</v>
      </c>
    </row>
    <row r="36" spans="1:2" x14ac:dyDescent="0.2">
      <c r="A36" s="32" t="s">
        <v>167</v>
      </c>
      <c r="B36" s="32" t="s">
        <v>168</v>
      </c>
    </row>
    <row r="37" spans="1:2" x14ac:dyDescent="0.2">
      <c r="A37" s="32" t="s">
        <v>169</v>
      </c>
      <c r="B37" s="32" t="s">
        <v>170</v>
      </c>
    </row>
    <row r="38" spans="1:2" x14ac:dyDescent="0.2">
      <c r="A38" s="32" t="s">
        <v>171</v>
      </c>
      <c r="B38" s="32" t="s">
        <v>172</v>
      </c>
    </row>
    <row r="39" spans="1:2" x14ac:dyDescent="0.2">
      <c r="A39" s="32" t="s">
        <v>173</v>
      </c>
      <c r="B39" s="32" t="s">
        <v>174</v>
      </c>
    </row>
    <row r="40" spans="1:2" x14ac:dyDescent="0.2">
      <c r="A40" s="32" t="s">
        <v>175</v>
      </c>
      <c r="B40" s="32" t="s">
        <v>176</v>
      </c>
    </row>
    <row r="41" spans="1:2" x14ac:dyDescent="0.2">
      <c r="A41" s="32" t="s">
        <v>177</v>
      </c>
      <c r="B41" s="32" t="s">
        <v>178</v>
      </c>
    </row>
    <row r="42" spans="1:2" x14ac:dyDescent="0.2">
      <c r="A42" s="32" t="s">
        <v>179</v>
      </c>
      <c r="B42" s="32" t="s">
        <v>180</v>
      </c>
    </row>
    <row r="43" spans="1:2" x14ac:dyDescent="0.2">
      <c r="A43" s="32" t="s">
        <v>181</v>
      </c>
      <c r="B43" s="32" t="s">
        <v>182</v>
      </c>
    </row>
    <row r="44" spans="1:2" x14ac:dyDescent="0.2">
      <c r="A44" s="32" t="s">
        <v>183</v>
      </c>
      <c r="B44" s="32" t="s">
        <v>184</v>
      </c>
    </row>
    <row r="45" spans="1:2" x14ac:dyDescent="0.2">
      <c r="A45" s="32" t="s">
        <v>185</v>
      </c>
      <c r="B45" s="32" t="s">
        <v>186</v>
      </c>
    </row>
    <row r="46" spans="1:2" x14ac:dyDescent="0.2">
      <c r="A46" s="32" t="s">
        <v>187</v>
      </c>
      <c r="B46" s="32" t="s">
        <v>280</v>
      </c>
    </row>
    <row r="47" spans="1:2" x14ac:dyDescent="0.2">
      <c r="A47" s="32" t="s">
        <v>188</v>
      </c>
      <c r="B47" s="32" t="s">
        <v>189</v>
      </c>
    </row>
    <row r="48" spans="1:2" x14ac:dyDescent="0.2">
      <c r="A48" s="32" t="s">
        <v>190</v>
      </c>
      <c r="B48" s="32" t="s">
        <v>191</v>
      </c>
    </row>
    <row r="49" spans="1:2" x14ac:dyDescent="0.2">
      <c r="A49" s="32" t="s">
        <v>192</v>
      </c>
      <c r="B49" s="32" t="s">
        <v>193</v>
      </c>
    </row>
    <row r="50" spans="1:2" x14ac:dyDescent="0.2">
      <c r="A50" s="32" t="s">
        <v>194</v>
      </c>
      <c r="B50" s="32" t="s">
        <v>195</v>
      </c>
    </row>
    <row r="51" spans="1:2" x14ac:dyDescent="0.2">
      <c r="A51" s="32" t="s">
        <v>196</v>
      </c>
      <c r="B51" s="32" t="s">
        <v>197</v>
      </c>
    </row>
    <row r="52" spans="1:2" x14ac:dyDescent="0.2">
      <c r="A52" s="32" t="s">
        <v>198</v>
      </c>
      <c r="B52" s="32" t="s">
        <v>199</v>
      </c>
    </row>
    <row r="53" spans="1:2" x14ac:dyDescent="0.2">
      <c r="A53" s="32" t="s">
        <v>200</v>
      </c>
      <c r="B53" s="32" t="s">
        <v>201</v>
      </c>
    </row>
    <row r="54" spans="1:2" x14ac:dyDescent="0.2">
      <c r="A54" s="32" t="s">
        <v>202</v>
      </c>
      <c r="B54" s="32" t="s">
        <v>203</v>
      </c>
    </row>
    <row r="55" spans="1:2" x14ac:dyDescent="0.2">
      <c r="A55" s="32" t="s">
        <v>204</v>
      </c>
      <c r="B55" s="32" t="s">
        <v>205</v>
      </c>
    </row>
    <row r="56" spans="1:2" x14ac:dyDescent="0.2">
      <c r="A56" s="32" t="s">
        <v>206</v>
      </c>
      <c r="B56" s="32" t="s">
        <v>207</v>
      </c>
    </row>
    <row r="57" spans="1:2" x14ac:dyDescent="0.2">
      <c r="A57" s="32" t="s">
        <v>208</v>
      </c>
      <c r="B57" s="32" t="s">
        <v>209</v>
      </c>
    </row>
    <row r="58" spans="1:2" x14ac:dyDescent="0.2">
      <c r="A58" s="32" t="s">
        <v>210</v>
      </c>
      <c r="B58" s="32" t="s">
        <v>211</v>
      </c>
    </row>
    <row r="59" spans="1:2" x14ac:dyDescent="0.2">
      <c r="A59" s="32" t="s">
        <v>212</v>
      </c>
      <c r="B59" s="32" t="s">
        <v>213</v>
      </c>
    </row>
    <row r="60" spans="1:2" x14ac:dyDescent="0.2">
      <c r="A60" s="32" t="s">
        <v>214</v>
      </c>
      <c r="B60" s="32" t="s">
        <v>215</v>
      </c>
    </row>
    <row r="61" spans="1:2" x14ac:dyDescent="0.2">
      <c r="A61" s="32" t="s">
        <v>216</v>
      </c>
      <c r="B61" s="32" t="s">
        <v>217</v>
      </c>
    </row>
    <row r="62" spans="1:2" x14ac:dyDescent="0.2">
      <c r="A62" s="32" t="s">
        <v>218</v>
      </c>
      <c r="B62" s="32" t="s">
        <v>219</v>
      </c>
    </row>
    <row r="63" spans="1:2" x14ac:dyDescent="0.2">
      <c r="A63" s="32" t="s">
        <v>220</v>
      </c>
      <c r="B63" s="32" t="s">
        <v>221</v>
      </c>
    </row>
    <row r="65" spans="1:2" x14ac:dyDescent="0.2">
      <c r="A65" s="33" t="s">
        <v>222</v>
      </c>
    </row>
    <row r="66" spans="1:2" x14ac:dyDescent="0.2">
      <c r="A66" s="34" t="s">
        <v>223</v>
      </c>
      <c r="B66" s="34" t="s">
        <v>224</v>
      </c>
    </row>
    <row r="67" spans="1:2" x14ac:dyDescent="0.2">
      <c r="A67" s="34" t="s">
        <v>225</v>
      </c>
      <c r="B67" s="34" t="s">
        <v>226</v>
      </c>
    </row>
    <row r="68" spans="1:2" x14ac:dyDescent="0.2">
      <c r="A68" s="34" t="s">
        <v>227</v>
      </c>
      <c r="B68" s="34" t="s">
        <v>228</v>
      </c>
    </row>
    <row r="69" spans="1:2" x14ac:dyDescent="0.2">
      <c r="A69" s="34" t="s">
        <v>229</v>
      </c>
      <c r="B69" s="34" t="s">
        <v>230</v>
      </c>
    </row>
    <row r="70" spans="1:2" x14ac:dyDescent="0.2">
      <c r="A70" s="34" t="s">
        <v>231</v>
      </c>
      <c r="B70" s="34" t="s">
        <v>232</v>
      </c>
    </row>
    <row r="71" spans="1:2" x14ac:dyDescent="0.2">
      <c r="A71" s="34" t="s">
        <v>233</v>
      </c>
      <c r="B71" s="34" t="s">
        <v>234</v>
      </c>
    </row>
    <row r="72" spans="1:2" x14ac:dyDescent="0.2">
      <c r="A72" s="34" t="s">
        <v>235</v>
      </c>
      <c r="B72" s="34" t="s">
        <v>236</v>
      </c>
    </row>
    <row r="73" spans="1:2" x14ac:dyDescent="0.2">
      <c r="A73" s="34" t="s">
        <v>237</v>
      </c>
      <c r="B73" s="34" t="s">
        <v>238</v>
      </c>
    </row>
    <row r="74" spans="1:2" x14ac:dyDescent="0.2">
      <c r="A74" s="34" t="s">
        <v>561</v>
      </c>
      <c r="B74" s="34" t="s">
        <v>239</v>
      </c>
    </row>
    <row r="75" spans="1:2" x14ac:dyDescent="0.2">
      <c r="A75" s="34" t="s">
        <v>240</v>
      </c>
      <c r="B75" s="34" t="s">
        <v>241</v>
      </c>
    </row>
    <row r="76" spans="1:2" x14ac:dyDescent="0.2">
      <c r="A76" s="34" t="s">
        <v>242</v>
      </c>
      <c r="B76" s="34" t="s">
        <v>281</v>
      </c>
    </row>
    <row r="77" spans="1:2" x14ac:dyDescent="0.2">
      <c r="A77" s="34" t="s">
        <v>243</v>
      </c>
      <c r="B77" s="34" t="s">
        <v>244</v>
      </c>
    </row>
    <row r="78" spans="1:2" x14ac:dyDescent="0.2">
      <c r="A78" s="34" t="s">
        <v>245</v>
      </c>
      <c r="B78" s="34" t="s">
        <v>246</v>
      </c>
    </row>
    <row r="79" spans="1:2" x14ac:dyDescent="0.2">
      <c r="A79" s="34" t="s">
        <v>247</v>
      </c>
      <c r="B79" s="34" t="s">
        <v>248</v>
      </c>
    </row>
    <row r="80" spans="1:2" x14ac:dyDescent="0.2">
      <c r="A80" s="34" t="s">
        <v>249</v>
      </c>
      <c r="B80" s="34" t="s">
        <v>250</v>
      </c>
    </row>
    <row r="81" spans="1:2" x14ac:dyDescent="0.2">
      <c r="A81" s="34" t="s">
        <v>251</v>
      </c>
      <c r="B81" s="34" t="s">
        <v>252</v>
      </c>
    </row>
    <row r="82" spans="1:2" x14ac:dyDescent="0.2">
      <c r="A82" s="34" t="s">
        <v>253</v>
      </c>
      <c r="B82" s="34" t="s">
        <v>131</v>
      </c>
    </row>
    <row r="83" spans="1:2" x14ac:dyDescent="0.2">
      <c r="A83" s="34" t="s">
        <v>254</v>
      </c>
      <c r="B83" s="34" t="s">
        <v>255</v>
      </c>
    </row>
    <row r="84" spans="1:2" x14ac:dyDescent="0.2">
      <c r="A84" s="34" t="s">
        <v>256</v>
      </c>
      <c r="B84" s="34" t="s">
        <v>257</v>
      </c>
    </row>
    <row r="85" spans="1:2" x14ac:dyDescent="0.2">
      <c r="A85" s="34" t="s">
        <v>258</v>
      </c>
      <c r="B85" s="34" t="s">
        <v>259</v>
      </c>
    </row>
    <row r="86" spans="1:2" x14ac:dyDescent="0.2">
      <c r="A86" s="34" t="s">
        <v>260</v>
      </c>
      <c r="B86" s="34" t="s">
        <v>261</v>
      </c>
    </row>
    <row r="87" spans="1:2" x14ac:dyDescent="0.2">
      <c r="A87" s="34" t="s">
        <v>262</v>
      </c>
      <c r="B87" s="34" t="s">
        <v>263</v>
      </c>
    </row>
    <row r="88" spans="1:2" x14ac:dyDescent="0.2">
      <c r="A88" s="34" t="s">
        <v>264</v>
      </c>
      <c r="B88" s="34" t="s">
        <v>265</v>
      </c>
    </row>
    <row r="89" spans="1:2" x14ac:dyDescent="0.2">
      <c r="A89" s="34" t="s">
        <v>266</v>
      </c>
      <c r="B89" s="34" t="s">
        <v>267</v>
      </c>
    </row>
    <row r="90" spans="1:2" x14ac:dyDescent="0.2">
      <c r="A90" s="34" t="s">
        <v>268</v>
      </c>
      <c r="B90" s="34" t="s">
        <v>269</v>
      </c>
    </row>
  </sheetData>
  <sheetProtection sheet="1" objects="1" scenarios="1" formatCells="0" formatColumns="0" formatRows="0"/>
  <dataValidations count="4">
    <dataValidation type="list" allowBlank="1" showInputMessage="1" showErrorMessage="1" sqref="B4">
      <formula1>$A$31:$A$63</formula1>
    </dataValidation>
    <dataValidation type="list" allowBlank="1" showInputMessage="1" showErrorMessage="1" sqref="B5">
      <formula1>$A$66:$A$90</formula1>
    </dataValidation>
    <dataValidation type="list" allowBlank="1" showInputMessage="1" showErrorMessage="1" sqref="B3">
      <formula1>$A$20:$A$28</formula1>
    </dataValidation>
    <dataValidation type="list" showInputMessage="1" showErrorMessage="1" sqref="B2">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38"/>
  <sheetViews>
    <sheetView topLeftCell="A16" workbookViewId="0">
      <selection activeCell="G11" sqref="G11"/>
    </sheetView>
  </sheetViews>
  <sheetFormatPr defaultColWidth="9.140625" defaultRowHeight="12.75" x14ac:dyDescent="0.2"/>
  <cols>
    <col min="1" max="1" width="9.140625" style="4" customWidth="1"/>
    <col min="2" max="2" width="31.140625" style="4" customWidth="1"/>
    <col min="3" max="3" width="63" style="4" customWidth="1"/>
    <col min="4" max="4" width="9.140625" style="262"/>
    <col min="5" max="16384" width="9.140625" style="4"/>
  </cols>
  <sheetData>
    <row r="1" spans="1:3" ht="15.75" x14ac:dyDescent="0.2">
      <c r="B1" s="108" t="str">
        <f>Fordítások!$B$51</f>
        <v>Hogyan kell használni ezt a fájlt</v>
      </c>
      <c r="C1" s="109"/>
    </row>
    <row r="2" spans="1:3" ht="34.5" customHeight="1" thickBot="1" x14ac:dyDescent="0.25">
      <c r="B2" s="535" t="str">
        <f>Fordítások!$B$52</f>
        <v>A jelen ALCR hitelesítői jelentés formanyomtatvány a következő, elválaszthatatlanul összekapcsolódó lapokat tartalmazza:</v>
      </c>
      <c r="C2" s="535"/>
    </row>
    <row r="3" spans="1:3" ht="51" customHeight="1" x14ac:dyDescent="0.2">
      <c r="B3" s="1" t="str">
        <f>Fordítások!$B$53</f>
        <v>Szakvélemény (létesítmény)</v>
      </c>
      <c r="C3" s="110" t="str">
        <f>Fordítások!$B$54</f>
        <v>A helyhez kötött létesítményre vonatkozó hivatalos véleményt tartalmazó dokumentum, amelyet a hitelesítő meghatalmazott aláírójának kell aláírnia</v>
      </c>
    </row>
    <row r="4" spans="1:3" ht="51" customHeight="1" x14ac:dyDescent="0.2">
      <c r="B4" s="2" t="str">
        <f>Fordítások!$B$55</f>
        <v>1. melléklet : MEGÁLLAPÍTÁSOK</v>
      </c>
      <c r="C4" s="111" t="str">
        <f>Fordítások!$B$56</f>
        <v>Az összes fennmaradó - kijavítatlan - valótlanságok, eltérések és meg nem felelések felsorolása, valamint a hitelesítés során azonosított legfontosabb fejlesztési lehetőségek</v>
      </c>
    </row>
    <row r="5" spans="1:3" ht="63.75" customHeight="1" x14ac:dyDescent="0.2">
      <c r="B5" s="2" t="str">
        <f>Fordítások!$B$57</f>
        <v>2. melléklet : A MUNKA ALAPJA</v>
      </c>
      <c r="C5" s="111" t="str">
        <f>Fordítások!$B$58</f>
        <v>Háttér- és egyéb, a vélemény szempontjából releváns információk, például a hitelesítési folyamatot szabályozó kritériumok (akkreditációs/ minősítési szabályok stb.), valamint azok a kritériumok, amelyek alapján a hitelesítést elvégzik (EU ETS-szabályok stb.)</v>
      </c>
    </row>
    <row r="6" spans="1:3" ht="51" customHeight="1" thickBot="1" x14ac:dyDescent="0.25">
      <c r="B6" s="35" t="str">
        <f>Fordítások!$B$59</f>
        <v xml:space="preserve">3. melléklet : VÁLTOZÁSOK </v>
      </c>
      <c r="C6" s="112" t="str">
        <f>Fordítások!$B$60</f>
        <v>Összefoglaló a létesítményben vagy a (jóváhagyott) Nyomonkövetési módszertani tervben bekövetkezett változásokról, amelyeket nem jelentettek az Illetékes Hatóságnak / nem hagyott jóvá az Illetékes Hatóság a hitelesítés befejezésekor.</v>
      </c>
    </row>
    <row r="7" spans="1:3" x14ac:dyDescent="0.2">
      <c r="B7" s="67"/>
      <c r="C7" s="67"/>
    </row>
    <row r="8" spans="1:3" ht="13.5" thickBot="1" x14ac:dyDescent="0.25">
      <c r="A8" s="534" t="str">
        <f>Fordítások!$B$61</f>
        <v>Színkódok</v>
      </c>
      <c r="B8" s="534"/>
      <c r="C8" s="109"/>
    </row>
    <row r="9" spans="1:3" ht="63.75" customHeight="1" x14ac:dyDescent="0.2">
      <c r="A9" s="113"/>
      <c r="B9" s="536" t="str">
        <f>Fordítások!$B$62</f>
        <v>Kérjük, töltse ki a formanyomtatvány összes sárga celláját oly módon, hogy szükség szerint törli vagy módosítja a cellában szereplő szöveget, a cellától jobbra található speciális utasításoknak megfelelően.  Ha további helyre van szüksége, kérjük, illesszen be egy további sort alulra, és egyesítse a cellákat.  Ha bármelyik oldalhoz sorokat ad, ellenőrizze, hogy az oldal továbbra is megfelelően nyomtatódik, és szükség esetén állítsa vissza a nyomtatási területet.</v>
      </c>
      <c r="C9" s="537"/>
    </row>
    <row r="10" spans="1:3" ht="27" customHeight="1" thickBot="1" x14ac:dyDescent="0.25">
      <c r="A10" s="114"/>
      <c r="B10" s="538" t="str">
        <f>Fordítások!$B$63</f>
        <v>Frissítse a kék színű cellákat annak érdekében, hogy csak az Ön hitelesítőjére és az erre a hitelesítésre vonatkozó kritériumok referenciadokumentumai legyenek kiválasztva.</v>
      </c>
      <c r="C10" s="539"/>
    </row>
    <row r="11" spans="1:3" ht="40.5" customHeight="1" thickBot="1" x14ac:dyDescent="0.25">
      <c r="A11" s="342"/>
      <c r="B11" s="540" t="str">
        <f>Fordítások!$B$64</f>
        <v>További utasítások vagy megjegyzések adott esetben a celláktól jobbra találhatók. Ezeket a formanyomtatvány kitöltése ELŐTT olvassa el. Az oldal formátumát úgy állítottuk be, hogy csak a Vélemény és a Mellékletek megfelelő rovatai nyomtatódnak ki, az utasítás oszlop viszont NEM.</v>
      </c>
      <c r="C11" s="541"/>
    </row>
    <row r="12" spans="1:3" ht="13.5" thickBot="1" x14ac:dyDescent="0.25">
      <c r="B12" s="67"/>
      <c r="C12" s="67"/>
    </row>
    <row r="13" spans="1:3" ht="31.15" customHeight="1" x14ac:dyDescent="0.2">
      <c r="B13" s="545" t="str">
        <f>Fordítások!$B$65</f>
        <v>Számos lehetőség létezik a jelen Hitelesítői jelentés és a ténylegesen hitelesített Adatjelentés elválaszthatatlan összekapcsolásához.</v>
      </c>
      <c r="C13" s="546"/>
    </row>
    <row r="14" spans="1:3" ht="12.75" customHeight="1" x14ac:dyDescent="0.2">
      <c r="B14" s="547" t="str">
        <f>Fordítások!$B$66</f>
        <v>Ha a tagállam elektronikus adatszolgáltatási portált biztosít, általában nincs szükség további intézkedésekre.</v>
      </c>
      <c r="C14" s="548"/>
    </row>
    <row r="15" spans="1:3" ht="44.45" customHeight="1" x14ac:dyDescent="0.2">
      <c r="B15" s="547" t="str">
        <f>Fordítások!$B$67</f>
        <v>Egy másik lehetőség az, hogy a hitelesítő a hitelesített jelentést és a hitelesítői jelentést az üzemeltető hivatalos benyújtásától függetlenül elküldi az illetékes hatóságnak (CA) annak bizonyítása érdekében, hogy a hitelesítés után egyetlen adat sem változott.</v>
      </c>
      <c r="C15" s="548"/>
    </row>
    <row r="16" spans="1:3" ht="43.9" customHeight="1" x14ac:dyDescent="0.2">
      <c r="B16" s="547" t="str">
        <f>Fordítások!$B$68</f>
        <v>Az Illetékes Hatóságok azt is előírhatják, hogy a hitelesítő másolja át a „Szakvélemény” és az 1–3. melléklet lapokat az üzemeltető adatjelentésébe, vagy más eszközöket is meghatározhat az adatok valódiságának biztosítása érdekében, például a megfelelő adatoknak az Adatjelentésből a Hitelesítői jelentésbe történő átmásolását.</v>
      </c>
      <c r="C16" s="548"/>
    </row>
    <row r="17" spans="2:3" ht="25.5" customHeight="1" thickBot="1" x14ac:dyDescent="0.25">
      <c r="B17" s="549" t="str">
        <f>Fordítások!$B$69</f>
        <v>Annak biztosítása érdekében, hogy az üzemeltetők és hitelesítők bizonyosságot szerezzenek a követendő megközelítéssel kapcsolatban, az Illetékes Hatóság az alábbi részletes útmutatót nyújtja.</v>
      </c>
      <c r="C17" s="550"/>
    </row>
    <row r="19" spans="2:3" ht="13.5" thickBot="1" x14ac:dyDescent="0.25">
      <c r="B19" s="503" t="str">
        <f>Fordítások!$B$70</f>
        <v>Az egyes tagállamokra vonatkozó útmutató:</v>
      </c>
      <c r="C19" s="481"/>
    </row>
    <row r="20" spans="2:3" x14ac:dyDescent="0.2">
      <c r="B20" s="543"/>
      <c r="C20" s="469"/>
    </row>
    <row r="21" spans="2:3" x14ac:dyDescent="0.2">
      <c r="B21" s="542"/>
      <c r="C21" s="475"/>
    </row>
    <row r="22" spans="2:3" x14ac:dyDescent="0.2">
      <c r="B22" s="542"/>
      <c r="C22" s="475"/>
    </row>
    <row r="23" spans="2:3" x14ac:dyDescent="0.2">
      <c r="B23" s="542"/>
      <c r="C23" s="475"/>
    </row>
    <row r="24" spans="2:3" x14ac:dyDescent="0.2">
      <c r="B24" s="542"/>
      <c r="C24" s="475"/>
    </row>
    <row r="25" spans="2:3" x14ac:dyDescent="0.2">
      <c r="B25" s="542"/>
      <c r="C25" s="475"/>
    </row>
    <row r="26" spans="2:3" x14ac:dyDescent="0.2">
      <c r="B26" s="542"/>
      <c r="C26" s="475"/>
    </row>
    <row r="27" spans="2:3" x14ac:dyDescent="0.2">
      <c r="B27" s="542"/>
      <c r="C27" s="475"/>
    </row>
    <row r="28" spans="2:3" x14ac:dyDescent="0.2">
      <c r="B28" s="542"/>
      <c r="C28" s="475"/>
    </row>
    <row r="29" spans="2:3" x14ac:dyDescent="0.2">
      <c r="B29" s="542"/>
      <c r="C29" s="475"/>
    </row>
    <row r="30" spans="2:3" x14ac:dyDescent="0.2">
      <c r="B30" s="542"/>
      <c r="C30" s="475"/>
    </row>
    <row r="31" spans="2:3" x14ac:dyDescent="0.2">
      <c r="B31" s="542"/>
      <c r="C31" s="475"/>
    </row>
    <row r="32" spans="2:3" x14ac:dyDescent="0.2">
      <c r="B32" s="542"/>
      <c r="C32" s="475"/>
    </row>
    <row r="33" spans="2:3" x14ac:dyDescent="0.2">
      <c r="B33" s="542"/>
      <c r="C33" s="475"/>
    </row>
    <row r="34" spans="2:3" x14ac:dyDescent="0.2">
      <c r="B34" s="542"/>
      <c r="C34" s="475"/>
    </row>
    <row r="35" spans="2:3" x14ac:dyDescent="0.2">
      <c r="B35" s="542"/>
      <c r="C35" s="475"/>
    </row>
    <row r="36" spans="2:3" x14ac:dyDescent="0.2">
      <c r="B36" s="542"/>
      <c r="C36" s="475"/>
    </row>
    <row r="37" spans="2:3" x14ac:dyDescent="0.2">
      <c r="B37" s="542"/>
      <c r="C37" s="475"/>
    </row>
    <row r="38" spans="2:3" ht="13.5" thickBot="1" x14ac:dyDescent="0.25">
      <c r="B38" s="544"/>
      <c r="C38" s="482"/>
    </row>
  </sheetData>
  <sheetProtection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37" type="noConversion"/>
  <hyperlinks>
    <hyperlink ref="B3" location="'Opinion Statement (inst)'!A1" display="Opinion Statement (inst) :"/>
    <hyperlink ref="B4" location="'1. melléklet - Megállapítások'!A1" display="Annex 1 : FINDINGS"/>
    <hyperlink ref="B5" location="'2. melléklet - A munka alapja'!A1" display="Annex 2 : BASIS OF WORK"/>
    <hyperlink ref="B6" location="'3. melléklet - Változások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&amp;A&amp;C&amp;P/&amp;N&amp;RNyomtatva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61"/>
  <sheetViews>
    <sheetView topLeftCell="A13" zoomScaleNormal="100" workbookViewId="0">
      <selection activeCell="B22" sqref="B22"/>
    </sheetView>
  </sheetViews>
  <sheetFormatPr defaultColWidth="9.140625" defaultRowHeight="12.75" x14ac:dyDescent="0.2"/>
  <cols>
    <col min="1" max="1" width="32.140625" style="355" customWidth="1"/>
    <col min="2" max="2" width="60.7109375" style="154" customWidth="1"/>
    <col min="3" max="3" width="75.7109375" style="295" customWidth="1"/>
    <col min="4" max="4" width="9.140625" style="260"/>
    <col min="5" max="16384" width="9.140625" style="54"/>
  </cols>
  <sheetData>
    <row r="1" spans="1:4" x14ac:dyDescent="0.2">
      <c r="C1" s="292" t="str">
        <f>Fordítások!$B$71</f>
        <v>ÚTMUTATÓ HITELESÍTŐK SZÁMÁRA</v>
      </c>
    </row>
    <row r="2" spans="1:4" ht="63.75" customHeight="1" x14ac:dyDescent="0.2">
      <c r="A2" s="576" t="str">
        <f>Fordítások!$B$72</f>
        <v>Független, elvárható bizonyosságot nyújtó hitelesítői jelentés és szakvélemény:
Az EU kibocsátáskereskedelmi rendszere</v>
      </c>
      <c r="B2" s="576"/>
      <c r="C2" s="580" t="str">
        <f>Fordítások!$B$73</f>
        <v>&lt;Kérjük, töltse ki a vélemény formanyomtatvány összes sárga celláját oly módon, hogy szükség szerint törli vagy módosítja a cellában szereplő szöveget.  Ha további helyre van szüksége, kérjük, illesszen be egy további sort alulra, és egyesítse a cellákat.  A további utasítások vagy megjegyzések adott esetben az egyes sorok mellett találhatók.  A hitelesítés hátterével stb. kapcsolatos további részleteket a 2. mellékletben kell megadni.
Ha egy kérdés a folyamatban lévő hitelesítés szempontjából nem releváns, akkor írjon N/A-t, ne hagyja üresen a cellát&gt;</v>
      </c>
    </row>
    <row r="3" spans="1:4" x14ac:dyDescent="0.2">
      <c r="A3" s="579" t="str">
        <f>Fordítások!$B$74</f>
        <v>EU ETS tevékenységi szintről szóló éves jelentés</v>
      </c>
      <c r="B3" s="579"/>
      <c r="C3" s="580"/>
    </row>
    <row r="4" spans="1:4" ht="13.5" thickBot="1" x14ac:dyDescent="0.25">
      <c r="B4" s="96"/>
      <c r="C4" s="580"/>
    </row>
    <row r="5" spans="1:4" ht="15" customHeight="1" thickBot="1" x14ac:dyDescent="0.25">
      <c r="A5" s="577" t="str">
        <f>Fordítások!$B$75</f>
        <v>AZ ÜZEMELTETŐ ADATAI</v>
      </c>
      <c r="B5" s="578"/>
      <c r="C5" s="580"/>
    </row>
    <row r="6" spans="1:4" ht="12.75" customHeight="1" x14ac:dyDescent="0.2">
      <c r="A6" s="153" t="str">
        <f>Fordítások!$B$76</f>
        <v xml:space="preserve">Az üzemeltető neve: </v>
      </c>
      <c r="B6" s="202"/>
      <c r="C6" s="580"/>
    </row>
    <row r="7" spans="1:4" x14ac:dyDescent="0.2">
      <c r="A7" s="346" t="str">
        <f>Fordítások!$B$77</f>
        <v>A létesítmény megnevezése:</v>
      </c>
      <c r="B7" s="203"/>
      <c r="C7" s="348"/>
    </row>
    <row r="8" spans="1:4" ht="27" customHeight="1" x14ac:dyDescent="0.2">
      <c r="A8" s="346" t="str">
        <f>Fordítások!$B$78</f>
        <v>A létesítmény címe:</v>
      </c>
      <c r="B8" s="204"/>
      <c r="C8" s="348"/>
    </row>
    <row r="9" spans="1:4" x14ac:dyDescent="0.2">
      <c r="A9" s="346" t="str">
        <f>Fordítások!$B$79</f>
        <v xml:space="preserve">Egyedi azonosító: </v>
      </c>
      <c r="B9" s="204"/>
      <c r="C9" s="348"/>
    </row>
    <row r="10" spans="1:4" x14ac:dyDescent="0.2">
      <c r="A10" s="346" t="str">
        <f>Fordítások!$B$80</f>
        <v xml:space="preserve">ÜHG engedély száma: </v>
      </c>
      <c r="B10" s="205"/>
      <c r="C10" s="348"/>
    </row>
    <row r="11" spans="1:4" ht="27.6" customHeight="1" x14ac:dyDescent="0.2">
      <c r="A11" s="346" t="str">
        <f>Fordítások!$B$81</f>
        <v>Alkalmazandó NACE-/PRODCOM-kód(ok):</v>
      </c>
      <c r="B11" s="205"/>
      <c r="C11" s="348"/>
    </row>
    <row r="12" spans="1:4" s="63" customFormat="1" ht="63.75" customHeight="1" x14ac:dyDescent="0.2">
      <c r="A12" s="346" t="str">
        <f>Fordítások!$B$82</f>
        <v>A vonatkozó Nyomonkövetési módszertani terv dátuma(i) és az egyes tervek érvényességi ideje:</v>
      </c>
      <c r="B12" s="206"/>
      <c r="C12" s="348" t="str">
        <f>Fordítások!$B$83</f>
        <v xml:space="preserve">&lt;Kérjük, adja meg a jelentési időszak szempontjából releváns összes Nyomonkövetési módszertani terv-verziót, beleértve azokat a verziókat is, amelyek közvetlenül a hitelesítői jelentés kiadása előtt kerültek jóváhagyásra és a jelentési időszak szempontjából relevánsak.&gt;
</v>
      </c>
      <c r="D12" s="260"/>
    </row>
    <row r="13" spans="1:4" s="63" customFormat="1" ht="89.25" customHeight="1" x14ac:dyDescent="0.2">
      <c r="A13" s="346" t="str">
        <f>Fordítások!$B$84</f>
        <v>Az Illetékes Hatóság jóváhagyta a fent felsorolt vonatkozó Nyomonkövetési módszertani terveket?</v>
      </c>
      <c r="B13" s="207"/>
      <c r="C13" s="348" t="str">
        <f>Fordítások!$B$85</f>
        <v>&lt;Válassza ki a Jóváhagyva vagy Nem jóváhagyott lehetőséget (ha Jóváhagyva, adja meg a részleteket a következő sorban lent; Valamennyi nyomonkövetési módszertani tervnek kell, hogy egy az Illetékes Hatóság által jóváhagyott verziója legyen. Ha a Nyomonkövetési módszertani terv nincs jóváhagyva, akkor válaszra van szükség az alábbi rovatban az EU ETS ALCR szabályoknak való megfelelésről. Ez a FAR Illetékes Hatóság általi be nem tartása lenne.&gt;</v>
      </c>
      <c r="D13" s="260"/>
    </row>
    <row r="14" spans="1:4" s="63" customFormat="1" ht="33.950000000000003" customHeight="1" x14ac:dyDescent="0.2">
      <c r="A14" s="346" t="str">
        <f>Fordítások!$B$86</f>
        <v>Jóváhagyó Illetékes Hatóság:</v>
      </c>
      <c r="B14" s="204" t="s">
        <v>126</v>
      </c>
      <c r="C14" s="348" t="str">
        <f>Fordítások!$B$87</f>
        <v>&lt;Írja be annak az Illetékes Hatóságnak a nevét, amely a nyomonkövetési módszertani terv és annak jelentős változásainak jóváhagyásáért felelős.&gt;</v>
      </c>
      <c r="D14" s="260"/>
    </row>
    <row r="15" spans="1:4" ht="28.5" customHeight="1" x14ac:dyDescent="0.2">
      <c r="A15" s="346" t="str">
        <f>Fordítások!$B$88</f>
        <v>Mérvadó létesítményrészek:</v>
      </c>
      <c r="B15" s="203"/>
      <c r="C15" s="348" t="str">
        <f>Fordítások!$B$89</f>
        <v>&lt;Sorolja fel a jelen adatjelentés szempontjából releváns mérvadó létesítményrészeket&gt;</v>
      </c>
    </row>
    <row r="16" spans="1:4" x14ac:dyDescent="0.2">
      <c r="A16" s="346" t="str">
        <f>Fordítások!$B$90</f>
        <v>I. melléklet szerinti tevékenység:</v>
      </c>
      <c r="B16" s="203"/>
      <c r="C16" s="348" t="str">
        <f>Fordítások!$B$91</f>
        <v>&lt;Válassza ki a létesítmény elsődleges I. melléklet szerinti tevékenységét&gt;</v>
      </c>
    </row>
    <row r="17" spans="1:3" ht="26.25" thickBot="1" x14ac:dyDescent="0.25">
      <c r="A17" s="97" t="str">
        <f>Fordítások!$B$92</f>
        <v>További I. melléklet szerinti tevékenységek:</v>
      </c>
      <c r="B17" s="248"/>
      <c r="C17" s="348" t="str">
        <f>Fordítások!$B$93</f>
        <v>&lt;Adott esetben kérjük, írja be ide az I. melléklet szerinti összes egyéb tevékenységet.&gt;</v>
      </c>
    </row>
    <row r="18" spans="1:3" ht="13.5" thickBot="1" x14ac:dyDescent="0.25">
      <c r="A18" s="553"/>
      <c r="B18" s="554"/>
      <c r="C18" s="293"/>
    </row>
    <row r="19" spans="1:3" x14ac:dyDescent="0.2">
      <c r="A19" s="553" t="str">
        <f>Fordítások!$B$94</f>
        <v>HITELESÍTETT TEVÉKENYSÉGI SZINTEK</v>
      </c>
      <c r="B19" s="554"/>
      <c r="C19" s="293"/>
    </row>
    <row r="20" spans="1:3" x14ac:dyDescent="0.2">
      <c r="A20" s="581" t="str">
        <f>Fordítások!$B$95</f>
        <v>A következő adatok igazoltan hitelesítettek:</v>
      </c>
      <c r="B20" s="582"/>
      <c r="C20" s="348"/>
    </row>
    <row r="21" spans="1:3" ht="12.95" customHeight="1" x14ac:dyDescent="0.2">
      <c r="A21" s="346" t="str">
        <f>Fordítások!$B$96</f>
        <v>Év</v>
      </c>
      <c r="B21" s="205">
        <v>2019</v>
      </c>
      <c r="C21" s="345" t="str">
        <f>Fordítások!$B$97</f>
        <v>&lt;Válassza ki a megfelelő évet a jelentési időszakhoz&gt;</v>
      </c>
    </row>
    <row r="22" spans="1:3" ht="51" x14ac:dyDescent="0.2">
      <c r="A22" s="346"/>
      <c r="B22" s="205"/>
      <c r="C22" s="345" t="str">
        <f>Fordítások!$B$98</f>
        <v>&lt;Adja meg az összes releváns létesítményrészt (soronként 1-et) és az egyes létesítményrészek hitelesített tevékenységi szintjét, pl. Hő ref CL XX TJ, Hő ref Nem CL XX TJ stb. Az információk A és B oszlopba történő beírásához szüntesse meg a munkalap védelmét&gt;</v>
      </c>
    </row>
    <row r="23" spans="1:3" x14ac:dyDescent="0.2">
      <c r="A23" s="346"/>
      <c r="B23" s="205"/>
      <c r="C23" s="345"/>
    </row>
    <row r="24" spans="1:3" x14ac:dyDescent="0.2">
      <c r="A24" s="346"/>
      <c r="B24" s="205"/>
      <c r="C24" s="345"/>
    </row>
    <row r="25" spans="1:3" x14ac:dyDescent="0.2">
      <c r="A25" s="346"/>
      <c r="B25" s="205"/>
      <c r="C25" s="345"/>
    </row>
    <row r="26" spans="1:3" x14ac:dyDescent="0.2">
      <c r="A26" s="346"/>
      <c r="B26" s="205"/>
      <c r="C26" s="348"/>
    </row>
    <row r="27" spans="1:3" x14ac:dyDescent="0.2">
      <c r="A27" s="346"/>
      <c r="B27" s="205"/>
      <c r="C27" s="348"/>
    </row>
    <row r="28" spans="1:3" x14ac:dyDescent="0.2">
      <c r="A28" s="346"/>
      <c r="B28" s="205"/>
      <c r="C28" s="348"/>
    </row>
    <row r="29" spans="1:3" x14ac:dyDescent="0.2">
      <c r="A29" s="346"/>
      <c r="B29" s="205"/>
      <c r="C29" s="348"/>
    </row>
    <row r="30" spans="1:3" x14ac:dyDescent="0.2">
      <c r="A30" s="346"/>
      <c r="B30" s="205"/>
      <c r="C30" s="348"/>
    </row>
    <row r="31" spans="1:3" x14ac:dyDescent="0.2">
      <c r="A31" s="346"/>
      <c r="B31" s="205"/>
      <c r="C31" s="348"/>
    </row>
    <row r="32" spans="1:3" ht="12.95" customHeight="1" x14ac:dyDescent="0.2">
      <c r="A32" s="346" t="str">
        <f>Fordítások!$B$96</f>
        <v>Év</v>
      </c>
      <c r="B32" s="205">
        <v>2020</v>
      </c>
      <c r="C32" s="345" t="str">
        <f>Fordítások!$B$97</f>
        <v>&lt;Válassza ki a megfelelő évet a jelentési időszakhoz&gt;</v>
      </c>
    </row>
    <row r="33" spans="1:3" ht="51" x14ac:dyDescent="0.2">
      <c r="A33" s="346"/>
      <c r="B33" s="205"/>
      <c r="C33" s="345" t="str">
        <f>Fordítások!$B$98</f>
        <v>&lt;Adja meg az összes releváns létesítményrészt (soronként 1-et) és az egyes létesítményrészek hitelesített tevékenységi szintjét, pl. Hő ref CL XX TJ, Hő ref Nem CL XX TJ stb. Az információk A és B oszlopba történő beírásához szüntesse meg a munkalap védelmét&gt;</v>
      </c>
    </row>
    <row r="34" spans="1:3" x14ac:dyDescent="0.2">
      <c r="A34" s="346"/>
      <c r="B34" s="205"/>
      <c r="C34" s="345"/>
    </row>
    <row r="35" spans="1:3" x14ac:dyDescent="0.2">
      <c r="A35" s="346"/>
      <c r="B35" s="205"/>
      <c r="C35" s="345"/>
    </row>
    <row r="36" spans="1:3" x14ac:dyDescent="0.2">
      <c r="A36" s="346"/>
      <c r="B36" s="205"/>
      <c r="C36" s="345"/>
    </row>
    <row r="37" spans="1:3" x14ac:dyDescent="0.2">
      <c r="A37" s="346"/>
      <c r="B37" s="205"/>
      <c r="C37" s="348"/>
    </row>
    <row r="38" spans="1:3" x14ac:dyDescent="0.2">
      <c r="A38" s="346"/>
      <c r="B38" s="205"/>
      <c r="C38" s="348"/>
    </row>
    <row r="39" spans="1:3" x14ac:dyDescent="0.2">
      <c r="A39" s="346"/>
      <c r="B39" s="205"/>
      <c r="C39" s="348"/>
    </row>
    <row r="40" spans="1:3" x14ac:dyDescent="0.2">
      <c r="A40" s="346"/>
      <c r="B40" s="205"/>
      <c r="C40" s="348"/>
    </row>
    <row r="41" spans="1:3" x14ac:dyDescent="0.2">
      <c r="A41" s="346"/>
      <c r="B41" s="205"/>
      <c r="C41" s="348"/>
    </row>
    <row r="42" spans="1:3" ht="13.5" thickBot="1" x14ac:dyDescent="0.25">
      <c r="A42" s="346"/>
      <c r="B42" s="204"/>
      <c r="C42" s="348"/>
    </row>
    <row r="43" spans="1:3" x14ac:dyDescent="0.2">
      <c r="A43" s="553" t="str">
        <f>Fordítások!$B$99</f>
        <v>Adatjelentés részletei</v>
      </c>
      <c r="B43" s="554"/>
      <c r="C43" s="293"/>
    </row>
    <row r="44" spans="1:3" ht="26.1" customHeight="1" x14ac:dyDescent="0.2">
      <c r="A44" s="346" t="str">
        <f>Fordítások!$B$100</f>
        <v>A jelentés típusa:</v>
      </c>
      <c r="B44" s="207" t="s">
        <v>443</v>
      </c>
      <c r="C44" s="348" t="str">
        <f>Fordítások!$B$101</f>
        <v>&lt;Válassza ki a megfelelő jelentéstípust ehhez a hitelesítéshez. Ezt követően ez a kiválasztás a szakvélemény esetében is megmarad&gt;</v>
      </c>
    </row>
    <row r="45" spans="1:3" ht="38.25" customHeight="1" x14ac:dyDescent="0.2">
      <c r="A45" s="551" t="str">
        <f>Fordítások!$B$102</f>
        <v>A tárgyévi jelentés alapját képező év(ek), melyek adatait hitelesíteni szükséges:</v>
      </c>
      <c r="B45" s="209" t="s">
        <v>419</v>
      </c>
      <c r="C45" s="558" t="str">
        <f>Fordítások!$B$103</f>
        <v>&lt;A tevékenységi szintről szóló éves jelentéshez válassza ki a megfelelő évtartományt; ha ettől eltér, kérjük indokolja a dátumtartomány alatti sorban&gt; Felhívjuk figyelmét, hogy az első, 2021. március 31-ig benyújtandó tevékenységi szintről szóló éves jelentés a 2019-es és 2020-as jelentési évekre vonatkozik, a következő évek jelentései csak egy a jelentés alapját képező, vizsgált évre vonatkoznak</v>
      </c>
    </row>
    <row r="46" spans="1:3" ht="38.450000000000003" customHeight="1" x14ac:dyDescent="0.2">
      <c r="A46" s="552"/>
      <c r="B46" s="209"/>
      <c r="C46" s="558"/>
    </row>
    <row r="47" spans="1:3" ht="51" x14ac:dyDescent="0.2">
      <c r="A47" s="346" t="str">
        <f>Fordítások!$B$104</f>
        <v>Adatjelentés dátuma:</v>
      </c>
      <c r="B47" s="206"/>
      <c r="C47" s="348" t="str">
        <f>Fordítások!$B$105</f>
        <v>&lt;Írja be a hitelesítés tárgyát képező jelentés dátumát (ennek meg kell egyeznie annak a jelentésnek a dátumával, amelybe ez a hitelesítő szakvélemény beillesztésre kerül/a jelentés végleges változatával, amennyiben az a végső hitelesítés előtt módosításra vagy frissítésre került&gt;</v>
      </c>
    </row>
    <row r="48" spans="1:3" ht="38.25" x14ac:dyDescent="0.2">
      <c r="A48" s="346" t="str">
        <f>Fordítások!$B$106</f>
        <v>Referenciadokumentum:</v>
      </c>
      <c r="B48" s="203"/>
      <c r="C48" s="348" t="str">
        <f>Fordítások!$B$107</f>
        <v>&lt;Írja be az adatjelentést tartalmazó fájl nevét, beleértve a dátumot és a verziószámot. Ez legyen annak az elektronikus fájlnak neve, amely tartalmaz egy dátumot és verziószámot a fájlnevezési konvenció szerint&gt;</v>
      </c>
    </row>
    <row r="49" spans="1:3" ht="156.4" customHeight="1" x14ac:dyDescent="0.2">
      <c r="A49" s="346" t="str">
        <f>Fordítások!$B$108</f>
        <v>Hitelesítésre kerülő adatok:</v>
      </c>
      <c r="B49" s="209" t="s">
        <v>562</v>
      </c>
      <c r="C49" s="348" t="str">
        <f>Fordítások!$B$109</f>
        <v>&lt;Kérjük, válassza ki, hogy a jelentés mely adatai kerülnek hitelesítésre.  A referenciaértékek (BM) aktualizálására szolgáló adatok esetében két lehetőség van:
a) A tagállam kötelezővé tette a BM aktualizálásra vonatkozó éves jelentéstételt - ebben az esetben válassza az „Éves tevékenységi szintű adatok és a referenciaértékek aktualizálására szolgáló adatok" megjelölést
b) A tagállam NEM tette kötelezővé a referenciaértékek aktualizálására szolgáló adatok évente történő jelentését, de az Üzemeltető úgy döntött, hogy önként rögzíti ezeket az adatokat minden egyes tevékenységi szintről szóló éves jelentésben. Ebben az esetben az Üzemeltető megállapodhat a hitelesítővel abban, hogy a BM adatok szerepeljenek a hitelesítésben, de ezt átláthatóan kell véghezvinni. Ha ezen önkéntesen jelentett adatok hitelesítése történik, válassza a következőt:  „Éves tevékenységi szintű adatok és a referenciaértékek aktualizálására szolgáló adatok”
[A referenciaértékek aktualizálására szolgáló adatok azok az adatok, amelyek a Tevékenységi szintről szóló éves jelentés Termék BM és Tartalék BM munkalapok alsóbb régióiban találhatóak kék árnyékolt területen találhatók]
Ha ezek közül egyik lehetőség sem érvényes, válassza a következőt: „Csak éves tevékenységi szintű adatok”&gt;</v>
      </c>
    </row>
    <row r="50" spans="1:3" ht="51" customHeight="1" x14ac:dyDescent="0.2">
      <c r="A50" s="346" t="str">
        <f>Fordítások!$B$110</f>
        <v>Az adatjelentésben alkalmazandó oldalak:</v>
      </c>
      <c r="B50" s="210"/>
      <c r="C50" s="104" t="str">
        <f>Fordítások!$B$111</f>
        <v>&lt;Sorolja fel azoknak az oldalaknak a nevét (az Excel jelentés formanyomtatvány fülei), amelyek az hitelesítésre kerülő adatokat tartalmazzák, pl. K_Summary (K_Összefoglaló), F_Product BM (F_Termék RÉ), G_Fall-back (G_Tartalék) és/vagy H_SpecialBM (H_SpeciálisRÉ)&gt;</v>
      </c>
    </row>
    <row r="51" spans="1:3" ht="89.25" x14ac:dyDescent="0.2">
      <c r="A51" s="346" t="str">
        <f>Fordítások!$B$112</f>
        <v>Történt-e olyan változás, amely befolyásolja az ingyenes kiosztást? (tevékenységi szintű és/vagy működési)?</v>
      </c>
      <c r="B51" s="210"/>
      <c r="C51" s="348" t="str">
        <f>Fordítások!$B$113</f>
        <v xml:space="preserve">&lt;Igen/Nem. (Ha Igen, kérjük, a szabályok betartása mellett válaszoljon megfelelően az alábbi kérdésre, és a 3. mellékletben rövid ismertesse mindazt, amit nem a hitelesítés befejezése előtt nem jelentettek az Illetékes Hatóságnak). Az ingyenes kiosztást befolyásoló változások magukban foglalhatják a létesítmény vagy létesítményrész (részleges) leállítását, a létesítményt érintő változásokat, új létesítményrészt, beolvadást/kiválást stb.&gt;
</v>
      </c>
    </row>
    <row r="52" spans="1:3" ht="89.25" customHeight="1" thickBot="1" x14ac:dyDescent="0.25">
      <c r="A52" s="97" t="str">
        <f>Fordítások!$B$114</f>
        <v>Frissítették-e a Nyomonkövetési módszertani tervet a jelentős módosítások kategóriájába tartozó változások szempontjából, és újból jóváhagyásra került-e a jelentési időszak alatt? (FAR 9. cikk)?</v>
      </c>
      <c r="B52" s="208"/>
      <c r="C52" s="348" t="str">
        <f>Fordítások!$B$115</f>
        <v xml:space="preserve">&lt;Igen/Nem. (Ha Igen, kérjük, a szabályok betartása mellett válaszoljon megfelelően az alábbi kérdésre, és a 3. mellékletben röviden ismertesse mindazt, amit a hitelesítés befejezése előtt nem jelentettek az Illetékes Hatóságnak). Az 5. sz. útmutató dokumentum (GD5) 5.4. szakasza példákat hoz az ilyen jelentős módosításokra&gt;
</v>
      </c>
    </row>
    <row r="53" spans="1:3" ht="9" customHeight="1" thickBot="1" x14ac:dyDescent="0.25">
      <c r="B53" s="96"/>
      <c r="C53" s="293"/>
    </row>
    <row r="54" spans="1:3" ht="13.5" thickBot="1" x14ac:dyDescent="0.25">
      <c r="A54" s="553" t="str">
        <f>Fordítások!$B$116</f>
        <v>A HITELESÍTŐ HELYSZÍNI SZEMLE RÉSZLETEI</v>
      </c>
      <c r="B54" s="554"/>
      <c r="C54" s="293"/>
    </row>
    <row r="55" spans="1:3" ht="89.25" customHeight="1" x14ac:dyDescent="0.2">
      <c r="A55" s="153" t="str">
        <f>Fordítások!$B$117</f>
        <v>Az ALC jelentés hitelesítése során fizikailag meglátogatott üzemeltető/ létesítményi helyszín:</v>
      </c>
      <c r="B55" s="211"/>
      <c r="C55" s="348" t="str">
        <f>Fordítások!$B$118</f>
        <v>&lt;Igen/Nem. Ha a helyszíni szemlétől a 31. és 32. cikk értelmében eltekintettek, kérjük, az alábbiakban indokolja meg röviden, hogy miért nem került kivitelezésre a helyszíni szemle. Lásd a Bizottság által kiadott 4. sz. útmutató dokumentum (GD4) 8.3 szakaszát. Ha a helyszíni szemlét vis maior miatt virtuálisan hajtották végre, kérjük, töltse ki az alábbi rovatot a virtuális helyszíni szemlék indoklásával kapcsolatban. Kérjük, olvassa el a II.5. számú fő útmutató feljegyzés (KGN II.5) 4. szakaszát a helyszíni szemlékkel kapcsolatban&gt;</v>
      </c>
    </row>
    <row r="56" spans="1:3" ht="153" customHeight="1" x14ac:dyDescent="0.2">
      <c r="A56" s="346" t="str">
        <f>Fordítások!$B$119</f>
        <v>AVR2 31. és 32. cikk - Indokolás a helyszíni szemle elhagyására:</v>
      </c>
      <c r="B56" s="204"/>
      <c r="C56" s="348" t="str">
        <f>Fordítások!$B$120</f>
        <v>&lt;Kérjük, röviden indokolja, miért nem tartották szükségesnek a helyszíni szemlét a tevékenységi szint változásáról szóló jelentés hitelesítése során az AVR 31. és 32. cikke szerint, és erősítse meg:
* hogy megfelelő kockázatértékelést végeztek a meghatározott kritériumok alapján; és az Illetékes Hatóság jóváhagyta az elhagyást (adja meg az elhagyás megerősítésének dátumát). Ilyen jóváhagyás nem szükséges, ha kis kibocsátású létesítményekre vonatkozik. 
* Kérjük, jelezze azt is, hogy a helyszíni szemlére az éves kibocsátás-hitelesítés során került-e sor.  
A helyszíni szemlékre vonatkozó szabályokkal kapcsolatos további részletekért lásd a GD4 8.3 szakaszában (2020-at követő verzió) megadott útmutatásokat&gt;</v>
      </c>
    </row>
    <row r="57" spans="1:3" ht="54" customHeight="1" x14ac:dyDescent="0.2">
      <c r="A57" s="346" t="str">
        <f>Fordítások!$B$121</f>
        <v>AVR2 31. és 32. cikk - Készült-e kockázatértékelés az elmaradásról és új ALCR-kritériumok kerültek-e kiválasztásra?</v>
      </c>
      <c r="B57" s="204"/>
      <c r="C57" s="348" t="str">
        <f>Fordítások!$B$122</f>
        <v>&lt; kérjük, erősítse meg, hogy ha készült kockázatértékelés a hivatalos helyszíni szemle elmaradásával kapcsolatban, az figyelembe vette az AVR2 31. és 32. cikkében, valamint a GD4 8.3. szakaszában felsorolt kritériumokat (2020-tól kezdődő verzió)&gt;</v>
      </c>
    </row>
    <row r="58" spans="1:3" ht="89.25" customHeight="1" x14ac:dyDescent="0.2">
      <c r="A58" s="272" t="str">
        <f>Fordítások!B123</f>
        <v>AVR2 34A. cikk - a vis maior miatti virtuális helyszíni szemle indoklása, valamint a „szemle” lebonyolításának és a hitelesítési kockázat csökkentésének módjáról szóló információ:</v>
      </c>
      <c r="B58" s="204"/>
      <c r="C58" s="425" t="str">
        <f>Fordítások!B124</f>
        <v>&lt; kérjük, indokolja röviden, miért virtuális helyszíni szemlét végeztek, meghatározva a vis maior körülményeket, és erősítse meg, hogy elvégezték a megfelelő kockázatértékelést;
kérjük, adjon tájékoztatást a virtuális helyszíni szemle során végzett tevékenységekről is, valamint a hitelesítési kockázat elfogadható szintre csökkentése érdekében tett intézkedésekről. Lásd a KGN II.5    4. szakaszát&gt;</v>
      </c>
    </row>
    <row r="59" spans="1:3" ht="127.5" customHeight="1" x14ac:dyDescent="0.2">
      <c r="A59" s="346" t="str">
        <f>Fordítások!$B$125</f>
        <v>Az eltekintés Illetékes Hatóság általi jóváhagyásának dátuma vagy a virtuális helyszíni szemle Illetékes Hatóság általi jóváhagyásának dátuma:</v>
      </c>
      <c r="B59" s="204"/>
      <c r="C59" s="348" t="str">
        <f>Fordítások!$B$126</f>
        <v>&lt;ha a helyszíni szemlétől az AVR 31. és 32. cikke értelmében eltekintenek, írja be az Illetékes Hatóságnak a helyszíni szemle elhagyására vonatkozó hivatalos jóváhagyásának dátumát, kivéve, ha az a 31. cikk (2) bekezdésében meghatározott kis kibocsátású létesítményre vonatkozik&gt;
&lt;ha virtuális helyszíni szemlére kerül sor a 34a. cikknek megfelelően, kérjük, írja be az Illetékes Hatóságnak a helyszíni szemle vis maior miatt történő virtuális elvégzésére vonatkozó hivatalos jóváhagyásának dátumát, kivéve, ha az Illetékes Hatóság a virtuális helyszíni szemlét egyedi jóváhagyás nélkül engedélyezte az AVR 34a. cikkének (4) bekezdése szerint&gt;</v>
      </c>
    </row>
    <row r="60" spans="1:3" ht="31.5" customHeight="1" x14ac:dyDescent="0.2">
      <c r="A60" s="346" t="str">
        <f>Fordítások!$B$127</f>
        <v>A szemle (szemlék) időpontja(i) [AVR 21. cikk (1) bekezdés]:</v>
      </c>
      <c r="B60" s="206"/>
      <c r="C60" s="348" t="str">
        <f>Fordítások!$B$128</f>
        <v>&lt;Ha a szemlék megtörténtek, írja be a szemle (szemlék) időpontját (időpontjait)&gt;</v>
      </c>
    </row>
    <row r="61" spans="1:3" ht="24.75" customHeight="1" x14ac:dyDescent="0.2">
      <c r="A61" s="346" t="str">
        <f>Fordítások!$B$129</f>
        <v>A helyszínen töltött napok száma:</v>
      </c>
      <c r="B61" s="204"/>
      <c r="C61" s="348" t="str">
        <f>Fordítások!$B$130</f>
        <v>&lt;Kérjük, adja meg az egyes szemlékhez kapcsolódó helyszíni napok számát&gt;</v>
      </c>
    </row>
    <row r="62" spans="1:3" ht="45" customHeight="1" thickBot="1" x14ac:dyDescent="0.25">
      <c r="A62" s="97" t="str">
        <f>Fordítások!$B$131</f>
        <v>A helyszíni szemlé(ke)t végző EU ETS (vezető) hitelesítő(k)/ műszaki szakértők neve:</v>
      </c>
      <c r="B62" s="212"/>
      <c r="C62" s="348" t="str">
        <f>Fordítások!$B$132</f>
        <v>&lt;Sorolja fel az összes helyszíni szemlén részt vevő EU ETS vezető hitelesítő, EU ETS hitelesítő és műszaki szakértő nevét&gt;</v>
      </c>
    </row>
    <row r="63" spans="1:3" ht="9" customHeight="1" thickBot="1" x14ac:dyDescent="0.25">
      <c r="A63" s="67"/>
      <c r="B63" s="99"/>
      <c r="C63" s="293"/>
    </row>
    <row r="64" spans="1:3" ht="63.75" customHeight="1" x14ac:dyDescent="0.2">
      <c r="A64" s="553" t="str">
        <f>Fordítások!$B$133</f>
        <v>AZ EU ETS SZABÁLYOKNAK VALÓ MEGFELELÉS</v>
      </c>
      <c r="B64" s="554"/>
      <c r="C64" s="348" t="str">
        <f>Fordítások!$B$134</f>
        <v>&lt;Itt csak rövid válaszokra van szükség (vagy kereszthivatkozásra az 1. melléklet egy konkrét elemére). Ha egy Nem válaszhoz további részletezésre van szükség, ezeket az 1. melléklet kijavítatlan meg nem felelésekkel vagy eltérésekkel kapcsolatos megállapításokra vonatkozó megfelelő rovatában kell megadni&gt;</v>
      </c>
    </row>
    <row r="65" spans="1:4" ht="63.75" customHeight="1" x14ac:dyDescent="0.2">
      <c r="A65" s="347" t="str">
        <f>Fordítások!$B$135</f>
        <v>A Nyomonkövetési módszertani terv megfelel az ALCR-szabályoknak (beleértve az alapul szolgáló FAR-szabályokat)?</v>
      </c>
      <c r="B65" s="213"/>
      <c r="C65" s="348"/>
    </row>
    <row r="66" spans="1:4" s="63" customFormat="1" ht="89.25" customHeight="1" x14ac:dyDescent="0.2">
      <c r="A66" s="347" t="str">
        <f>Fordítások!$B$136</f>
        <v>FAR 9. cikk: Az Illetékes Hatóságnak bejelentették-e a tevékenységi szint / működési tevékenység változásait (amelyek befolyásolhatják a kiosztást vagy a Nyomonkövetési módszertani tervet)?</v>
      </c>
      <c r="B66" s="213"/>
      <c r="C66" s="348" t="str">
        <f>Fordítások!$B$137</f>
        <v xml:space="preserve">&lt;Ha nem jelentették, a 3. mellékletben röviden foglalja össze az összes azonosított változást (ez kiegészülhet néhány jelentett változással); közölje, hogy terveztek-e értesítést vagy benyújtották-e a Nyomonkövetési terv módosítását, amelyet a hitelesítés befejezésekor még nem hagyott jóvá az Illetékes Hatóság&gt;
 </v>
      </c>
      <c r="D66" s="260"/>
    </row>
    <row r="67" spans="1:4" ht="38.25" customHeight="1" x14ac:dyDescent="0.2">
      <c r="A67" s="563" t="str">
        <f>Fordítások!$B$138</f>
        <v>Az EU AVR-rendelete teljesült:</v>
      </c>
      <c r="B67" s="564"/>
      <c r="C67" s="348" t="str">
        <f>Fordítások!$B$139</f>
        <v>&lt;Ez az AVR2 az "Iránymutatások és feltételek" munkalap 3. pontjának meghatározása szerint&gt;</v>
      </c>
    </row>
    <row r="68" spans="1:4" ht="63.75" customHeight="1" x14ac:dyDescent="0.2">
      <c r="A68" s="347" t="str">
        <f>Fordítások!$B$140</f>
        <v>11. cikk (4) bekezdés d) pont: a Nyomonkövetési módszertani terv módosításait jelentették az Illetékes Hatóságnak?</v>
      </c>
      <c r="B68" s="213"/>
      <c r="C68" s="348" t="str">
        <f>Fordítások!$B$141</f>
        <v>&lt;A FAR 9. cikke szerinti bejelentés elmulasztása olyan meg nem felelés, amelyet a jelen hitelesítő szakvélemény (VOS) 1. mellékletében jelenteni kell.  A 3. mellékletben kell megadni az információkat azokról a változásokról, amelyeket be kellett volna jelenteni, a fenti 64. sorban leírtak szerint&gt;</v>
      </c>
    </row>
    <row r="69" spans="1:4" ht="63.75" customHeight="1" x14ac:dyDescent="0.2">
      <c r="A69" s="347" t="str">
        <f>Fordítások!$B$142</f>
        <v>16. cikk (2) bekezdés b) pont: A létesítmény és a létesítményrész(ek) határai helyesek?</v>
      </c>
      <c r="B69" s="213"/>
      <c r="C69" s="348"/>
    </row>
    <row r="70" spans="1:4" ht="63.75" customHeight="1" x14ac:dyDescent="0.2">
      <c r="A70" s="347" t="str">
        <f>Fordítások!$B$143</f>
        <v>16. cikk (2) bekezdés c) pont: A forrásanyagok és a kibocsátó források a teljesség figyelembe vételével meghatározásra kerültek?</v>
      </c>
      <c r="B70" s="213"/>
      <c r="C70" s="348"/>
    </row>
    <row r="71" spans="1:4" ht="153" customHeight="1" x14ac:dyDescent="0.2">
      <c r="A71" s="347" t="str">
        <f>Fordítások!$B$144</f>
        <v>16. cikk (2) bekezdés fa) pont és 17. cikk (3) bekezdés f) pont: a bemeneti paraméterek helyessége és a jelentett specifikus adatokat alátámasztó bizonyítékok?</v>
      </c>
      <c r="B71" s="213"/>
      <c r="C71" s="348" t="str">
        <f>Fordítások!$B$145</f>
        <v>&lt;A hitelesítőnek meg kell erősítenie a FAR 16. cikk (5) bekezdésében, 19., 20., 21. és 22. cikkében előírt beviteli paraméterek helyességét; valamint az ALCR 6. cikke (1), (2) és (4) pontjában előírt adatokat. A hitelesítőnek meg kell erősítenie azt is, hogy észszerű bizonyítékok támasztják alá az üzemeltető az energiahatékonysági változásokkal és a felsorolt cikkekben megadott egyéb paraméterek változásával kapcsolatos állítását. A hitelesítő által végzett ellenőrzések típusával kapcsolatos további információkért lásd a GD4 alapadat-jelentések, új belépői adatokat tartalmazó jelentések és éves tevékenységi szintű adatok hitelesítéséről szóló 8. szakaszát. Az adatok helyességével kapcsolatos megjegyzéseket az I. mellékletben kell megtenni a meghatározott paraméterekben azonosított bármely változással kapcsolatban, és a 3. mellékletben, ahol az Illetékes Hatóságnak még nem jelentett változások azonosítása történik&gt;</v>
      </c>
    </row>
    <row r="72" spans="1:4" ht="38.25" customHeight="1" x14ac:dyDescent="0.2">
      <c r="A72" s="347" t="str">
        <f>Fordítások!$B$146</f>
        <v>17. cikk (3) bekezdés: A Nyomonkövetési módszertani tervet helyesen alkalmazták?</v>
      </c>
      <c r="B72" s="213"/>
      <c r="C72" s="348"/>
    </row>
    <row r="73" spans="1:4" ht="51" customHeight="1" x14ac:dyDescent="0.2">
      <c r="A73" s="272" t="str">
        <f>Fordítások!$B$147</f>
        <v>17. cikk (3) bekezdés a) pont: Az adatok megfelelően vannak-e hozzárendelve a létesítményrész határaihoz?</v>
      </c>
      <c r="B73" s="213"/>
      <c r="C73" s="348"/>
    </row>
    <row r="74" spans="1:4" ht="37.700000000000003" customHeight="1" x14ac:dyDescent="0.2">
      <c r="A74" s="272" t="str">
        <f>Fordítások!$B$148</f>
        <v>17. cikk (3) bekezdés c) pont: Termékmeghatározások helyes alkalmazása?</v>
      </c>
      <c r="B74" s="213"/>
      <c r="C74" s="348"/>
    </row>
    <row r="75" spans="1:4" ht="76.5" x14ac:dyDescent="0.2">
      <c r="A75" s="272" t="str">
        <f>Fordítások!$B$149</f>
        <v>17. cikk (3) bekezdés d) pont: A nem termék-referenciaérték szerinti létesítményrész(ek)re vonatkozó tevékenységi szint megállapítása megfelelően történt-e?</v>
      </c>
      <c r="B75" s="213"/>
      <c r="C75" s="348"/>
    </row>
    <row r="76" spans="1:4" ht="60" customHeight="1" x14ac:dyDescent="0.2">
      <c r="A76" s="347" t="str">
        <f>Fordítások!$B$150</f>
        <v>17. cikk (3) bekezdés e) pont: Adott esetben az energiafogyasztást megfelelően rendelték-e az egyes létesítményrészekhez?</v>
      </c>
      <c r="B76" s="213"/>
      <c r="C76" s="348"/>
    </row>
    <row r="77" spans="1:4" ht="51" customHeight="1" x14ac:dyDescent="0.2">
      <c r="A77" s="347" t="str">
        <f>Fordítások!$B$151</f>
        <v>17. cikk (3) bekezdés g) pont: a normál működés megkezdése :</v>
      </c>
      <c r="B77" s="213"/>
      <c r="C77" s="348"/>
    </row>
    <row r="78" spans="1:4" ht="102" customHeight="1" x14ac:dyDescent="0.2">
      <c r="A78" s="347" t="str">
        <f>Fordítások!$B$152</f>
        <v>17. cikk (3) bekezdés h) pont: A FAR IV. mellékletének 2.3–2.7. pontokat helyesen, a Nyomonkövetési módszertani tervnek megfelelően követték-e nyomon és jelentették-e?</v>
      </c>
      <c r="B78" s="213"/>
      <c r="C78" s="348"/>
    </row>
    <row r="79" spans="1:4" ht="38.25" customHeight="1" x14ac:dyDescent="0.2">
      <c r="A79" s="559" t="str">
        <f>Fordítások!$B$153</f>
        <v>Nincsenek változások az alapadat-jelentésben közölt NACE-/PRODCOM-kódokban?</v>
      </c>
      <c r="B79" s="213"/>
      <c r="C79" s="560" t="str">
        <f>Fordítások!$B$154</f>
        <v>&lt;Kérjük, erősítse meg, hogy az üzemeltető által bejelentett NACE-/PRODCOM-kódok nem változtak, vagyis hogy összhangban állnak a hitelesített alapadat-jelentésben megerősítettekkel. Ha nem, kérjük, nyilatkozzon, hogy az üzemeltető eltérő kódok használatára vonatkozó indoklása észszerű-e.&gt;</v>
      </c>
    </row>
    <row r="80" spans="1:4" ht="12.75" customHeight="1" x14ac:dyDescent="0.2">
      <c r="A80" s="559"/>
      <c r="B80" s="141" t="str">
        <f>Fordítások!$B$155</f>
        <v>Ha vannak, az indok megalapozott?</v>
      </c>
      <c r="C80" s="560"/>
    </row>
    <row r="81" spans="1:3" ht="22.5" customHeight="1" x14ac:dyDescent="0.2">
      <c r="A81" s="559"/>
      <c r="B81" s="213"/>
      <c r="C81" s="560"/>
    </row>
    <row r="82" spans="1:3" ht="63.75" customHeight="1" x14ac:dyDescent="0.2">
      <c r="A82" s="347" t="str">
        <f>Fordítások!$B$156</f>
        <v>19. cikk (3) bekezdés: Egyszerűsített bizonytalanság alkalmazása és érvényes információk?</v>
      </c>
      <c r="B82" s="213"/>
      <c r="C82" s="348"/>
    </row>
    <row r="83" spans="1:3" ht="102" customHeight="1" x14ac:dyDescent="0.2">
      <c r="A83" s="559" t="str">
        <f>Fordítások!$B$157</f>
        <v>29. cikk: Az előző időszak eltéréseit/nem-megfelelőségeit kijavították?</v>
      </c>
      <c r="B83" s="213"/>
      <c r="C83" s="348" t="str">
        <f>Fordítások!$B$158</f>
        <v>&lt;Az AVR2 29. cikke (1) bekezdésének a) pontja kifejezetten előírja, hogy az ALCR szabályait alapul vevő ellenőrzések tartalmazzák az alapadat-jelentéssel, az új belépői adatokat tartalmazó jelentéssel vagy a tevékenységi szintről szóló előző éves jelentéssel kapcsolatos hitelesítői jelentésben feltüntetett, a tevékenységi szintre vonatkozó korábbi jelentési időszakkal kapcsolatos eltérések korrekcióit.”&gt;</v>
      </c>
    </row>
    <row r="84" spans="1:3" ht="25.5" customHeight="1" x14ac:dyDescent="0.2">
      <c r="A84" s="559"/>
      <c r="B84" s="141" t="str">
        <f>Fordítások!$B$159</f>
        <v>Ha nem, értékelte-e a hitelesítő a valótlanságból/nem-megfelelésből adódó kockázatot?</v>
      </c>
      <c r="C84" s="348"/>
    </row>
    <row r="85" spans="1:3" ht="63.75" customHeight="1" x14ac:dyDescent="0.2">
      <c r="A85" s="559"/>
      <c r="B85" s="213"/>
      <c r="C85" s="348" t="str">
        <f>Fordítások!$B$160</f>
        <v>&lt;Ha nem értékelte, az 1. mellékletben szereplő megállapításban jelezni kell annak valószínűségét, hogy a fejlesztés (megoldás) elmulasztása valótlanságot vagy nem megfelelőséget eredményezhet a jövőben&gt;</v>
      </c>
    </row>
    <row r="86" spans="1:3" ht="20.100000000000001" customHeight="1" x14ac:dyDescent="0.2">
      <c r="A86" s="559" t="str">
        <f>Fordítások!$B$161</f>
        <v>30. cikk (2) bekezdés: Az előző időszak fejlesztési javaslatait helyesen hajtották végre?</v>
      </c>
      <c r="B86" s="213"/>
      <c r="C86" s="348"/>
    </row>
    <row r="87" spans="1:3" ht="25.5" customHeight="1" x14ac:dyDescent="0.2">
      <c r="A87" s="559"/>
      <c r="B87" s="141" t="str">
        <f>Fordítások!$B$159</f>
        <v>Ha nem, értékelte-e a hitelesítő a valótlanságból/nem-megfelelésből adódó kockázatot?</v>
      </c>
      <c r="C87" s="348"/>
    </row>
    <row r="88" spans="1:3" ht="38.25" customHeight="1" x14ac:dyDescent="0.2">
      <c r="A88" s="559"/>
      <c r="B88" s="213"/>
      <c r="C88" s="348" t="str">
        <f>Fordítások!$B$160</f>
        <v>&lt;Ha nem értékelte, az 1. mellékletben szereplő megállapításban jelezni kell annak valószínűségét, hogy a fejlesztés (megoldás) elmulasztása valótlanságot vagy nem megfelelőséget eredményezhet a jövőben&gt;</v>
      </c>
    </row>
    <row r="89" spans="1:3" ht="15.95" customHeight="1" x14ac:dyDescent="0.2">
      <c r="A89" s="559" t="str">
        <f>Fordítások!$B$162</f>
        <v>14. cikk a) pont és 16. cikk (2) bekezdés: Az adatok és az adatáramlás részletesen ellenőrizve és visszakövetve a forrásig?</v>
      </c>
      <c r="B89" s="213"/>
      <c r="C89" s="348" t="str">
        <f>Fordítások!$B$163</f>
        <v>&lt;Az adathitelesítés az előírt módon teljes mértékben végrehajtásra került?&gt;</v>
      </c>
    </row>
    <row r="90" spans="1:3" ht="17.45" customHeight="1" x14ac:dyDescent="0.2">
      <c r="A90" s="559"/>
      <c r="B90" s="141" t="str">
        <f>Fordítások!$B$164</f>
        <v>Ha nem, kérjük, az alábbiakban indokolja:</v>
      </c>
      <c r="C90" s="348"/>
    </row>
    <row r="91" spans="1:3" ht="30" customHeight="1" x14ac:dyDescent="0.2">
      <c r="A91" s="559"/>
      <c r="B91" s="204"/>
      <c r="C91" s="348"/>
    </row>
    <row r="92" spans="1:3" ht="102" customHeight="1" x14ac:dyDescent="0.2">
      <c r="A92" s="347" t="str">
        <f>Fordítások!$B$165</f>
        <v>14. cikk b) pont: Az ellenőrzési tevékenységeket dokumentálják-e, végrehajtják-e, fenntartják-e, és az ellenőrzési tevékenységek hatékonyan csökkentik-e az eredendő kockázatokat?</v>
      </c>
      <c r="B92" s="213"/>
      <c r="C92" s="348"/>
    </row>
    <row r="93" spans="1:3" ht="127.5" customHeight="1" x14ac:dyDescent="0.2">
      <c r="A93" s="347" t="str">
        <f>Fordítások!$B$166</f>
        <v>14. cikk c) pont: A Nyomonkövetési módszertani tervben felsorolt eljárásokat dokumentálják-e, végrehajtják-e, fenntartják-e, és a Nyomonkövetési módszertani tervben felsorolt eljárások hatékonyan csökkentik-e az eredendő kockázatokat és az ellenőrzési kockázatokat?</v>
      </c>
      <c r="B93" s="213"/>
      <c r="C93" s="348"/>
    </row>
    <row r="94" spans="1:3" ht="13.5" customHeight="1" x14ac:dyDescent="0.2">
      <c r="A94" s="559" t="str">
        <f>Fordítások!$B$167</f>
        <v>17. cikk (3) bekezdés b) pont: Vannak-e adathiányok?</v>
      </c>
      <c r="B94" s="213"/>
      <c r="C94" s="293"/>
    </row>
    <row r="95" spans="1:3" ht="13.5" customHeight="1" x14ac:dyDescent="0.2">
      <c r="A95" s="559"/>
      <c r="B95" s="141" t="str">
        <f>Fordítások!$B$168</f>
        <v>Ha igen, kérjük, fejtse ki röviden az alábbiakban, és töltse ki az 1B. mellékletet:</v>
      </c>
      <c r="C95" s="348"/>
    </row>
    <row r="96" spans="1:3" ht="28.5" customHeight="1" x14ac:dyDescent="0.2">
      <c r="A96" s="559"/>
      <c r="B96" s="204"/>
      <c r="C96" s="348"/>
    </row>
    <row r="97" spans="1:4" s="63" customFormat="1" ht="17.100000000000001" customHeight="1" x14ac:dyDescent="0.2">
      <c r="A97" s="559" t="str">
        <f>Fordítások!$B$169</f>
        <v>17. cikk (3) bekezdés b) pont: Van-e kétszeres beszámítás?</v>
      </c>
      <c r="B97" s="213"/>
      <c r="C97" s="348"/>
      <c r="D97" s="260"/>
    </row>
    <row r="98" spans="1:4" s="63" customFormat="1" ht="17.100000000000001" customHeight="1" x14ac:dyDescent="0.2">
      <c r="A98" s="559"/>
      <c r="B98" s="141" t="str">
        <f>Fordítások!$B$170</f>
        <v>Ha igen, kérjük, fejtse ki röviden az alábbiakban:</v>
      </c>
      <c r="C98" s="348"/>
      <c r="D98" s="260"/>
    </row>
    <row r="99" spans="1:4" ht="38.25" customHeight="1" x14ac:dyDescent="0.2">
      <c r="A99" s="559"/>
      <c r="B99" s="204"/>
      <c r="C99" s="348" t="str">
        <f>Fordítások!$B$171</f>
        <v>&lt;Írja be az okokat, hogy miért nem tartják be az alapelvet, vagy hivatkozzon az 1. mellékletben szereplő releváns megállapítás(ok)ra&gt;</v>
      </c>
    </row>
    <row r="100" spans="1:4" ht="48.75" customHeight="1" thickBot="1" x14ac:dyDescent="0.25">
      <c r="A100" s="296" t="str">
        <f>Fordítások!$B$172</f>
        <v>18. cikk (3) bekezdés: Az adathiány esetén alkalmazott módszerek hitelesítése:</v>
      </c>
      <c r="B100" s="212"/>
      <c r="C100" s="348" t="str">
        <f>Fordítások!$B$173</f>
        <v>&lt;Az adatjelentés hiányosságának okait az 1. melléklet megállapításában kell megadni; itt kell megadni azt is, hogy az adathiány pótlására alternatív módszert alkalmaztak-e&gt;</v>
      </c>
    </row>
    <row r="101" spans="1:4" ht="17.100000000000001" customHeight="1" x14ac:dyDescent="0.2">
      <c r="A101" s="561" t="str">
        <f>Fordítások!$B$174</f>
        <v>ALCR-re és FAR-ra vonatkozó útmutató alkalmazása:</v>
      </c>
      <c r="B101" s="562"/>
      <c r="C101" s="348"/>
    </row>
    <row r="102" spans="1:4" ht="17.100000000000001" customHeight="1" x14ac:dyDescent="0.2">
      <c r="A102" s="591" t="str">
        <f>Fordítások!$B$175</f>
        <v>Követték-e-az Európai Bizottság ALCR-re és FAR-ra vonatkozó útmutatóját?</v>
      </c>
      <c r="B102" s="214"/>
      <c r="C102" s="558" t="str">
        <f>Fordítások!$B$176</f>
        <v>&lt;Itt a válasz Igen vagy Nem lehet, mivel az Európai Bizottság útmutatója mindig érvényes a hitelesítőkre és az üzemeltetőkre&gt;</v>
      </c>
    </row>
    <row r="103" spans="1:4" ht="17.100000000000001" customHeight="1" x14ac:dyDescent="0.2">
      <c r="A103" s="591"/>
      <c r="B103" s="141" t="str">
        <f>Fordítások!$B$164</f>
        <v>Ha nem, kérjük, az alábbiakban indokolja:</v>
      </c>
      <c r="C103" s="558"/>
    </row>
    <row r="104" spans="1:4" ht="17.100000000000001" customHeight="1" x14ac:dyDescent="0.2">
      <c r="A104" s="591"/>
      <c r="B104" s="215"/>
      <c r="C104" s="348"/>
    </row>
    <row r="105" spans="1:4" ht="30" customHeight="1" x14ac:dyDescent="0.2">
      <c r="A105" s="551" t="str">
        <f>Fordítások!$B$177</f>
        <v>Követték-e az Illetékes Hatóság ALCR-re és a FAR-ra vonatkozó útmutatóját (ha releváns)?</v>
      </c>
      <c r="B105" s="214"/>
      <c r="C105" s="348"/>
    </row>
    <row r="106" spans="1:4" ht="17.100000000000001" customHeight="1" x14ac:dyDescent="0.2">
      <c r="A106" s="567"/>
      <c r="B106" s="141" t="str">
        <f>Fordítások!$B$164</f>
        <v>Ha nem, kérjük, az alábbiakban indokolja:</v>
      </c>
      <c r="C106" s="348"/>
    </row>
    <row r="107" spans="1:4" ht="26.1" customHeight="1" thickBot="1" x14ac:dyDescent="0.25">
      <c r="A107" s="589"/>
      <c r="B107" s="215"/>
      <c r="C107" s="348"/>
    </row>
    <row r="108" spans="1:4" ht="63.75" customHeight="1" thickBot="1" x14ac:dyDescent="0.25">
      <c r="A108" s="565" t="str">
        <f>Fordítások!$B$178</f>
        <v>AZ EU ETS NYOMONKÖVETÉSI- ÉS JELENTÉSI ALAPELVEINEK VALÓ MEGFELELÉS</v>
      </c>
      <c r="B108" s="566"/>
      <c r="C108" s="558" t="str">
        <f>Fordítások!$B$179</f>
        <v>&lt;Ebben a szakaszban csak rövid megjegyzések szükségesek.   MEGJEGYZÉS – elismert tény, hogy egyes elvek túl nagyratörőek, így megeshet, hogy nem lehet teljes mértékben megfelelni mindegyiknek.  Továbbá néhány elv teljesítéséhez más elveknek is meg kell felelni, mielőtt az elv „megfelelés” állapota „megerősítve” állapotra módosulhatna.  Az alapelvekkel kapcsolatos további útmutatásért lásd a FAR Guidance Document 4 (FAR 4. útmutató dokumentum), a Nyomonkövetési módszertani terv 5–9. cikkeit és az AVR2 6. cikkét.</v>
      </c>
    </row>
    <row r="109" spans="1:4" ht="23.1" customHeight="1" x14ac:dyDescent="0.2">
      <c r="A109" s="555" t="str">
        <f>Fordítások!$B$180</f>
        <v>Teljesség:</v>
      </c>
      <c r="B109" s="216"/>
      <c r="C109" s="558"/>
    </row>
    <row r="110" spans="1:4" ht="23.1" customHeight="1" x14ac:dyDescent="0.2">
      <c r="A110" s="556"/>
      <c r="B110" s="141" t="str">
        <f>Fordítások!$B$181</f>
        <v>Amennyiben nem felel meg, fejtse ki röviden alább:</v>
      </c>
      <c r="C110" s="558"/>
    </row>
    <row r="111" spans="1:4" ht="28.5" customHeight="1" x14ac:dyDescent="0.2">
      <c r="A111" s="557"/>
      <c r="B111" s="215"/>
      <c r="C111" s="348" t="str">
        <f>Fordítások!$B$171</f>
        <v>&lt;Írja be az okokat, hogy miért nem tartják be az alapelvet, vagy hivatkozzon az 1. mellékletben szereplő releváns megállapítás(ok)ra&gt;</v>
      </c>
    </row>
    <row r="112" spans="1:4" ht="18" customHeight="1" x14ac:dyDescent="0.2">
      <c r="A112" s="590" t="str">
        <f>Fordítások!$B$182</f>
        <v>Pontosság:</v>
      </c>
      <c r="B112" s="214"/>
      <c r="C112" s="348"/>
    </row>
    <row r="113" spans="1:3" ht="18" customHeight="1" x14ac:dyDescent="0.2">
      <c r="A113" s="556"/>
      <c r="B113" s="141" t="str">
        <f>Fordítások!$B$181</f>
        <v>Amennyiben nem felel meg, fejtse ki röviden alább:</v>
      </c>
      <c r="C113" s="348"/>
    </row>
    <row r="114" spans="1:3" ht="28.5" customHeight="1" x14ac:dyDescent="0.2">
      <c r="A114" s="557"/>
      <c r="B114" s="215"/>
      <c r="C114" s="348" t="str">
        <f>Fordítások!$B$171</f>
        <v>&lt;Írja be az okokat, hogy miért nem tartják be az alapelvet, vagy hivatkozzon az 1. mellékletben szereplő releváns megállapítás(ok)ra&gt;</v>
      </c>
    </row>
    <row r="115" spans="1:3" ht="16.5" customHeight="1" x14ac:dyDescent="0.2">
      <c r="A115" s="590" t="str">
        <f>Fordítások!$B$183</f>
        <v>Megbízhatóság</v>
      </c>
      <c r="B115" s="214"/>
      <c r="C115" s="348"/>
    </row>
    <row r="116" spans="1:3" ht="16.5" customHeight="1" x14ac:dyDescent="0.2">
      <c r="A116" s="556"/>
      <c r="B116" s="141" t="str">
        <f>Fordítások!$B$181</f>
        <v>Amennyiben nem felel meg, fejtse ki röviden alább:</v>
      </c>
      <c r="C116" s="348"/>
    </row>
    <row r="117" spans="1:3" ht="28.5" customHeight="1" x14ac:dyDescent="0.2">
      <c r="A117" s="557"/>
      <c r="B117" s="215"/>
      <c r="C117" s="348" t="str">
        <f>Fordítások!$B$171</f>
        <v>&lt;Írja be az okokat, hogy miért nem tartják be az alapelvet, vagy hivatkozzon az 1. mellékletben szereplő releváns megállapítás(ok)ra&gt;</v>
      </c>
    </row>
    <row r="118" spans="1:3" ht="63.75" customHeight="1" thickBot="1" x14ac:dyDescent="0.25">
      <c r="A118" s="100"/>
      <c r="B118" s="101"/>
      <c r="C118" s="583" t="str">
        <f>Fordítások!$B$185</f>
        <v>Törölje ki a Vélemény sablon azon szöveges sorait, amelyek NEM alkalmazandók (ehhez engedélyeznie kell a dokumentum szerkesztését)
&lt;A 2021. március 31-ig benyújtandó éves tevékenységi jelentéshez (a 2019-es és 2020-as évekre vonatkozóan) csak egy szakvélemény szükséges.  A szakvéleményre a „legrosszabb” év vonatkozik (vagyis, ha 2020 „megfelelő”, de a 2019-es év nem hitelesített kategóriába esik, akkor a teljes jelentés „nem hitelesítettnek” minősül.)&gt;</v>
      </c>
    </row>
    <row r="119" spans="1:3" ht="39.950000000000003" customHeight="1" thickBot="1" x14ac:dyDescent="0.25">
      <c r="A119" s="587" t="str">
        <f>Fordítások!$B$184</f>
        <v>VÉLEMÉNY</v>
      </c>
      <c r="B119" s="588"/>
      <c r="C119" s="583"/>
    </row>
    <row r="120" spans="1:3" ht="56.85" customHeight="1" x14ac:dyDescent="0.2">
      <c r="A120" s="585" t="str">
        <f>Fordítások!$B$186</f>
        <v xml:space="preserve">VÉLEMÉNY - megfelelőnek hitelesített: </v>
      </c>
      <c r="B120" s="570" t="str">
        <f>Fordítások!$B$187</f>
        <v>Megtörtént a tevékenységi szintek szempontjából azon releváns adatok hitelesítése, amelyek a fenti üzemeltetői jelentésben feltüntetésre kerültek, amire a fenti hitelesítési jelentés is hivatkozik.  Az elvégzett hitelesítés alapján (lásd 2. sz. melléklet) a közölt adatok helyénvalók.</v>
      </c>
      <c r="C120" s="345" t="str">
        <f>Fordítások!$B$188</f>
        <v>&lt;Akkor használható ez a vélemény-típus, ha nem merült fel probléma és nincsenek az adatok minőségét, vagy az értelmezést érintő megjegyzések. A véleményt csak akkor lehet választani, ha nincsenek javítatlan valótlanságok, szabálytalanságok és nem megfelelések.&gt;</v>
      </c>
    </row>
    <row r="121" spans="1:3" ht="51" customHeight="1" x14ac:dyDescent="0.2">
      <c r="A121" s="586"/>
      <c r="B121" s="584"/>
      <c r="C121" s="135" t="str">
        <f>Fordítások!$B$189</f>
        <v>MEGJEGYZÉS - a hitelesített szakvéleményben kizárólag ezen szavak pozitív alakja használhatók - NE VÁLTOZTASSON A SZAKVÉLEMÉNYEK SZÓHASZNÁLATÁN - AHOL SZÜKSÉGES, ADJON MEG TOVÁBBI INFORMÁCIÓT</v>
      </c>
    </row>
    <row r="122" spans="1:3" ht="63.75" customHeight="1" x14ac:dyDescent="0.2">
      <c r="A122" s="574" t="str">
        <f>Fordítások!$B$190</f>
        <v xml:space="preserve">VÉLEMÉNY - megjegyzésekkel hitelesítve: </v>
      </c>
      <c r="B122" s="570" t="str">
        <f>Fordítások!$B$191</f>
        <v>Megtörtént a tevékenységi szintek szempontjából azon releváns adatok hitelesítése, amelyek a fenti üzemeltetői jelentésben feltüntetésre kerültek, amire a fenti hitelesítési jelentés is hivatkozik.  Az elvégzett hitelesítés alapján (lásd 2. sz. melléklet) a közölt adatok helyénvalók, kivéve:</v>
      </c>
      <c r="C122" s="345" t="str">
        <f>Fordítások!$B$192</f>
        <v xml:space="preserve">&lt;Használja ezt a véleményt, ha a hitelesítés alapján keletkező vélemény csak megjegyzésekkel minősíthető megfelelőnek a felhasználók (üzemeltetők) jelentései alapján. Röviden részletezze azokat a kivételeket, amelyek hatással voltak az adatokra és ezért ilyennek minősítették a véleményt. 
</v>
      </c>
    </row>
    <row r="123" spans="1:3" ht="69.75" customHeight="1" x14ac:dyDescent="0.2">
      <c r="A123" s="575"/>
      <c r="B123" s="571"/>
      <c r="C123" s="135" t="str">
        <f>Fordítások!$B$193</f>
        <v>MEGJEGYZÉS - a hitelesített szakvéleményben kizárólag ezen szavak pozitív alakja használható - NE VÁLTOZTASSON A SZAKVÉLEMÉNYEK SZÓHASZNÁLATÁN - AHOL SZÜKSÉGES, ADJON MEG TOVÁBBI INFORMÁCIÓT VAGY FŰZZÖN MEGJEGYZÉST; A megjegyzés rész felesleges sorai törölhetők</v>
      </c>
    </row>
    <row r="124" spans="1:3" ht="12.75" customHeight="1" x14ac:dyDescent="0.2">
      <c r="A124" s="568" t="str">
        <f>Fordítások!$B$194</f>
        <v>A vélemény kialakítására hatással levő megjegyzések:</v>
      </c>
      <c r="B124" s="217" t="s">
        <v>270</v>
      </c>
      <c r="C124" s="573" t="str">
        <f>Fordítások!$B$195</f>
        <v xml:space="preserve">MEGJEGYZÉS - ezek olyan figyelmeztető értesítések, amelyekre a hitelesítő fel szeretné hívni a Jelentés felhasználójának figyelmét - ideértve például a nem lényegi eltéréseket, a nem megfelelőségeket és a szabálytalanságokat, amelyek fennálltak a hitelesítői vélemény megerősítésének pillanatában (de amelyek mellett a hitelesítő megfelelő bizonyossággal állíthatja, hogy az adatok lényegi valótlanságoktól mentesek), azaz ez csupán a főbb pontok összefoglalója, amelyekre a hitelesítő külön fel szeretné hívni a felhasználó figyelmét; az összes javítatlan nem lényegi valótlanság, nem megfelelőség, szabálytalanság és fejlesztésre vonatkozó javaslatot fel kell sorolni az 1. sz. melléklet megállapítások részében. </v>
      </c>
    </row>
    <row r="125" spans="1:3" ht="12.75" customHeight="1" x14ac:dyDescent="0.2">
      <c r="A125" s="568"/>
      <c r="B125" s="218" t="s">
        <v>271</v>
      </c>
      <c r="C125" s="573"/>
    </row>
    <row r="126" spans="1:3" ht="18" customHeight="1" x14ac:dyDescent="0.2">
      <c r="A126" s="568"/>
      <c r="B126" s="218" t="s">
        <v>272</v>
      </c>
      <c r="C126" s="573"/>
    </row>
    <row r="127" spans="1:3" ht="12.75" customHeight="1" x14ac:dyDescent="0.2">
      <c r="A127" s="568"/>
      <c r="B127" s="218"/>
      <c r="C127" s="573"/>
    </row>
    <row r="128" spans="1:3" ht="21.75" customHeight="1" x14ac:dyDescent="0.2">
      <c r="A128" s="568"/>
      <c r="B128" s="218"/>
      <c r="C128" s="573"/>
    </row>
    <row r="129" spans="1:3" ht="12.75" customHeight="1" x14ac:dyDescent="0.2">
      <c r="A129" s="568"/>
      <c r="B129" s="218"/>
      <c r="C129" s="573"/>
    </row>
    <row r="130" spans="1:3" ht="18" customHeight="1" x14ac:dyDescent="0.2">
      <c r="A130" s="568"/>
      <c r="B130" s="218"/>
      <c r="C130" s="573"/>
    </row>
    <row r="131" spans="1:3" ht="18.95" customHeight="1" x14ac:dyDescent="0.2">
      <c r="A131" s="568"/>
      <c r="B131" s="218"/>
      <c r="C131" s="573"/>
    </row>
    <row r="132" spans="1:3" ht="38.25" customHeight="1" x14ac:dyDescent="0.2">
      <c r="A132" s="568"/>
      <c r="B132" s="218"/>
      <c r="C132" s="573" t="str">
        <f>Fordítások!$B$196</f>
        <v>&lt;fűzzön megjegyzéseket minden olyan kivételhez, amelyek befolyásolhatják/befolyásolják a hitelesítést, és amelyek alapján ez a típusú vélemény született. Számozza meg külön a megjegyzéseket; törölje a nem használt sorokat&gt;</v>
      </c>
    </row>
    <row r="133" spans="1:3" ht="12.75" customHeight="1" x14ac:dyDescent="0.2">
      <c r="A133" s="568"/>
      <c r="B133" s="218"/>
      <c r="C133" s="573"/>
    </row>
    <row r="134" spans="1:3" ht="12.75" customHeight="1" x14ac:dyDescent="0.2">
      <c r="A134" s="569"/>
      <c r="B134" s="218"/>
      <c r="C134" s="573"/>
    </row>
    <row r="135" spans="1:3" ht="102" customHeight="1" x14ac:dyDescent="0.2">
      <c r="A135" s="551" t="str">
        <f>Fordítások!$B$197</f>
        <v xml:space="preserve">VÉLEMÉNY - nem hitelesített: </v>
      </c>
      <c r="B135" s="219" t="str">
        <f>Fordítások!$B$198</f>
        <v>Megtörtént a tevékenységi szint szempontjából azon releváns adatok hitelesítése, amelyek a fenti üzemeltetői jelentésben feltüntetésre kerültek, amire a fenti hitelesítési jelentés is hivatkozik.   Az elvégzett hitelesítés alapján (lásd 2. sz. melléklet) ezen adatokat nem lehet „lényeges valótlanságokat nem tartalmazó adatokként” hitelesíteni a következő okok miatt:</v>
      </c>
      <c r="C135" s="344" t="str">
        <f>Fordítások!$B$199</f>
        <v xml:space="preserve">&lt;használja ezt a szakvéleményt, ha nem lehetséges az adatok ellenőrzése lényegi valótlanság(ok), hatóköri korlátok vagy szabálytalanságok miatt, amelyek önmagukban vagy más szabálytalanságokkal együtt nem megfelelően egyértelműek, és amelyek miatt a hitelesítő nem tudja megfelelő bizonyossággal állítani, hogy az adatok mentesek a lényegi valótlanságoktól. (Ezeket lényeges elemként külön meg kell jelölni az 1. sz. mellékletben a végső hitelesítés idején fennmaradó, nem lényeges aggályokkal együtt) </v>
      </c>
    </row>
    <row r="136" spans="1:3" ht="12.75" customHeight="1" x14ac:dyDescent="0.2">
      <c r="A136" s="567"/>
      <c r="B136" s="219" t="str">
        <f>Fordítások!$B$200</f>
        <v>•  javítatlan lényegi valótlanság (egyedi vagy összesített).</v>
      </c>
      <c r="C136" s="572" t="str">
        <f>Fordítások!$B$201</f>
        <v>&lt;válassza ki a megfelelő okokat a rendelkezésre álló listából, majd törölje ki azokat, amelyek nem relevánsak; vagy, amennyiben szükséges, adjon meg más okot az üres sor(ok)ban&gt;</v>
      </c>
    </row>
    <row r="137" spans="1:3" ht="45" customHeight="1" x14ac:dyDescent="0.2">
      <c r="A137" s="567"/>
      <c r="B137" s="219" t="str">
        <f>Fordítások!$B$202</f>
        <v>•  javítatlan lényeges nem megfelelőség (egyedi vagy összesített), ami miatt nem lehetett kellő bizonyossággal eljutni a lényegi valótlanságoktól mentes következtetéshez.</v>
      </c>
      <c r="C137" s="572"/>
    </row>
    <row r="138" spans="1:3" ht="51" customHeight="1" x14ac:dyDescent="0.2">
      <c r="A138" s="567"/>
      <c r="B138" s="219" t="str">
        <f>Fordítások!$B$203</f>
        <v>• a FAR vagy az ALCR lényeges megszegése,  ami miatt nem lehetett kellő bizonyossággal eljutni a lényegi valótlanságoktól mentes következtetéshez.</v>
      </c>
      <c r="C138" s="350"/>
    </row>
    <row r="139" spans="1:3" ht="20.25" customHeight="1" x14ac:dyDescent="0.2">
      <c r="A139" s="567"/>
      <c r="B139" s="219" t="str">
        <f>Fordítások!$B$204</f>
        <v>•  a hitelesítés hatóköre túlzottan korlátozásra került a következők miatt:</v>
      </c>
      <c r="C139" s="343"/>
    </row>
    <row r="140" spans="1:3" ht="55.5" customHeight="1" x14ac:dyDescent="0.2">
      <c r="A140" s="567"/>
      <c r="B140" s="220" t="str">
        <f>Fordítások!$B$205</f>
        <v>- az ellenőrzés céljából rendelkezésre bocsátott adatok vagy információk hiányosságai vagy korlátozásai, amelyekből nem nyerhető elegendő bizonyíték a jelentés kellő bizonyossággal történő értékeléséhez vagy az ellenőrzés lefolytatásához</v>
      </c>
      <c r="C140" s="138"/>
    </row>
    <row r="141" spans="1:3" ht="33.75" customHeight="1" x14ac:dyDescent="0.2">
      <c r="A141" s="567"/>
      <c r="B141" s="220" t="str">
        <f>Fordítások!$B$206</f>
        <v>- a Nyomonkövetési módszertani terv nem biztosít megfelelő hatókört, vagy egyértelműséget a hitelesítői vélemény kialakításához.</v>
      </c>
      <c r="C141" s="138"/>
    </row>
    <row r="142" spans="1:3" ht="38.25" customHeight="1" x14ac:dyDescent="0.2">
      <c r="A142" s="567"/>
      <c r="B142" s="220" t="str">
        <f>Fordítások!$B$207</f>
        <v>- a jelentési év egészére vagy részére alkalmazott Nyomonkövetési módszertani tervet az Illetékes Hatóság nem hagyta jóvá a hitelesítés véglegesítése előtt</v>
      </c>
      <c r="C142" s="138"/>
    </row>
    <row r="143" spans="1:3" ht="14.85" customHeight="1" x14ac:dyDescent="0.2">
      <c r="A143" s="567"/>
      <c r="B143" s="220"/>
      <c r="C143" s="138"/>
    </row>
    <row r="144" spans="1:3" ht="14.85" customHeight="1" thickBot="1" x14ac:dyDescent="0.25">
      <c r="A144" s="567"/>
      <c r="B144" s="219"/>
      <c r="C144" s="350"/>
    </row>
    <row r="145" spans="1:4" s="63" customFormat="1" ht="13.5" thickBot="1" x14ac:dyDescent="0.25">
      <c r="A145" s="565" t="str">
        <f>Fordítások!$B$208</f>
        <v>A HITELESÍTÉS VÉGZŐK CSOPORTJA</v>
      </c>
      <c r="B145" s="566"/>
      <c r="C145" s="293"/>
      <c r="D145" s="260"/>
    </row>
    <row r="146" spans="1:4" x14ac:dyDescent="0.2">
      <c r="A146" s="153" t="str">
        <f>Fordítások!$B$209</f>
        <v>EU ETS vezető hitelesítő:</v>
      </c>
      <c r="B146" s="221"/>
      <c r="C146" s="348" t="str">
        <f>Fordítások!$B$210</f>
        <v>&lt;név helye&gt;</v>
      </c>
    </row>
    <row r="147" spans="1:4" x14ac:dyDescent="0.2">
      <c r="A147" s="346" t="str">
        <f>Fordítások!$B$211</f>
        <v>EU ETS hitelesítő(k):</v>
      </c>
      <c r="B147" s="222"/>
      <c r="C147" s="348" t="str">
        <f>Fordítások!$B$210</f>
        <v>&lt;név helye&gt;</v>
      </c>
    </row>
    <row r="148" spans="1:4" ht="25.5" x14ac:dyDescent="0.2">
      <c r="A148" s="346" t="str">
        <f>Fordítások!$B$212</f>
        <v>Műszaki szakértő(k) (EU ETS hitelesítő):</v>
      </c>
      <c r="B148" s="222"/>
      <c r="C148" s="348" t="str">
        <f>Fordítások!$B$210</f>
        <v>&lt;név helye&gt;</v>
      </c>
    </row>
    <row r="149" spans="1:4" x14ac:dyDescent="0.2">
      <c r="A149" s="346" t="str">
        <f>Fordítások!$B$213</f>
        <v>Független ellenőr:</v>
      </c>
      <c r="B149" s="222"/>
      <c r="C149" s="348" t="str">
        <f>Fordítások!$B$210</f>
        <v>&lt;név helye&gt;</v>
      </c>
    </row>
    <row r="150" spans="1:4" ht="26.25" thickBot="1" x14ac:dyDescent="0.25">
      <c r="A150" s="97" t="str">
        <f>Fordítások!$B$214</f>
        <v>Műszaki szakértő(k) (független felülvizsgálat):</v>
      </c>
      <c r="B150" s="223"/>
      <c r="C150" s="348" t="str">
        <f>Fordítások!$B$210</f>
        <v>&lt;név helye&gt;</v>
      </c>
    </row>
    <row r="151" spans="1:4" ht="9" customHeight="1" thickBot="1" x14ac:dyDescent="0.25">
      <c r="B151" s="96"/>
      <c r="C151" s="293"/>
    </row>
    <row r="152" spans="1:4" ht="44.25" customHeight="1" x14ac:dyDescent="0.2">
      <c r="A152" s="426" t="str">
        <f>CONCATENATE(Fordítások!$B$215,B156,":")</f>
        <v>Aláírás :</v>
      </c>
      <c r="B152" s="224"/>
      <c r="C152" s="297" t="str">
        <f>Fordítások!$B$216</f>
        <v>&lt;meghatalmazott aláírásának helye&gt;</v>
      </c>
    </row>
    <row r="153" spans="1:4" ht="81" customHeight="1" x14ac:dyDescent="0.2">
      <c r="A153" s="346" t="str">
        <f>Fordítások!$B$217</f>
        <v>A meghatalmazott aláíró neve:</v>
      </c>
      <c r="B153" s="225"/>
      <c r="C153" s="345" t="str">
        <f>Fordítások!$B$218</f>
        <v>FONTOS MEGJEGYZÉS: Véleményének a kialaktásával, kifejezésével és aláírásával megfelelő bizonyossággal igazolja az adatok pontosságát (az 5%-os alkalmazandó lényegességi küszöbön belül) és az ÖSSZES szabálynak és alapelvnek való megfelelést.  A hitelesítő/hitelesítő szervezet jogi és pénzügyi felelősséggel tartozik az utólag megállapított hibákért, amelyek érvényteleníthetik a fenti véleményt.</v>
      </c>
    </row>
    <row r="154" spans="1:4" ht="38.25" customHeight="1" thickBot="1" x14ac:dyDescent="0.25">
      <c r="A154" s="97" t="str">
        <f>Fordítások!$B$219</f>
        <v>Véleményezés dátuma:</v>
      </c>
      <c r="B154" s="226"/>
      <c r="C154" s="348" t="str">
        <f>Fordítások!$B$220</f>
        <v>&lt;Véleményezés dátumának helye&gt; - A véleményezés aktualizálásakor a dátumot is módosítani kell</v>
      </c>
    </row>
    <row r="155" spans="1:4" ht="13.5" thickBot="1" x14ac:dyDescent="0.25">
      <c r="B155" s="96"/>
      <c r="C155" s="348"/>
    </row>
    <row r="156" spans="1:4" ht="36" customHeight="1" x14ac:dyDescent="0.2">
      <c r="A156" s="153" t="str">
        <f>Fordítások!$B$221</f>
        <v>A hitelesítő neve:</v>
      </c>
      <c r="B156" s="224"/>
      <c r="C156" s="348" t="str">
        <f>Fordítások!$B$222</f>
        <v xml:space="preserve">&lt;A hitelesítő teljes nevének helye&gt; </v>
      </c>
    </row>
    <row r="157" spans="1:4" x14ac:dyDescent="0.2">
      <c r="A157" s="346" t="str">
        <f>Fordítások!$B$223</f>
        <v>Kapcsolattartási cím:</v>
      </c>
      <c r="B157" s="225"/>
      <c r="C157" s="348" t="str">
        <f>Fordítások!$B$224</f>
        <v>&lt;A hitelesítő kapcsolattartási címének, e-mail címének helye&gt;</v>
      </c>
    </row>
    <row r="158" spans="1:4" x14ac:dyDescent="0.2">
      <c r="A158" s="346" t="str">
        <f>Fordítások!$B$225</f>
        <v>A hitelesítési szerződés kelte:</v>
      </c>
      <c r="B158" s="227"/>
      <c r="C158" s="293"/>
    </row>
    <row r="159" spans="1:4" s="102" customFormat="1" ht="38.25" x14ac:dyDescent="0.2">
      <c r="A159" s="346" t="str">
        <f>Fordítások!$B$226</f>
        <v>A hitelesítő akkreditált vagy képesítéssel rendelkező természetes személy?</v>
      </c>
      <c r="B159" s="228"/>
      <c r="C159" s="294"/>
      <c r="D159" s="265"/>
    </row>
    <row r="160" spans="1:4" s="106" customFormat="1" ht="51" customHeight="1" x14ac:dyDescent="0.2">
      <c r="A160" s="346" t="str">
        <f>Fordítások!$B$227</f>
        <v>Nemzeti Akkreditáló Testület vagy hitelesítő Igazoló Nemzeti Hatóság neve:</v>
      </c>
      <c r="B160" s="225"/>
      <c r="C160" s="348" t="str">
        <f>Fordítások!$B$228</f>
        <v>&lt;A Nemzeti Akkreditáló Testület nevének helye, pl. COFRAC, ha a hitelesítő akkreditált; az Igazoló Nemzeti Hatóság nevének helye, ha a hitelesítő az AVR2 54. cikkének (2) bekezdése alapján akkreditált.&gt;</v>
      </c>
      <c r="D160" s="260"/>
    </row>
    <row r="161" spans="1:4" s="106" customFormat="1" ht="26.25" thickBot="1" x14ac:dyDescent="0.25">
      <c r="A161" s="97" t="str">
        <f>Fordítások!$B$229</f>
        <v xml:space="preserve">Akkreditációs/Engedélyezési szám: </v>
      </c>
      <c r="B161" s="226"/>
      <c r="C161" s="348" t="str">
        <f>Fordítások!$B$230</f>
        <v>&lt;A fenti Nemzeti Akkreditáló Testület vagy Igazoló Nemzeti hatóság által kiadott szám&gt;</v>
      </c>
      <c r="D161" s="260"/>
    </row>
  </sheetData>
  <sheetProtection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s>
  <mergeCells count="41">
    <mergeCell ref="C118:C119"/>
    <mergeCell ref="B120:B121"/>
    <mergeCell ref="A120:A121"/>
    <mergeCell ref="A94:A96"/>
    <mergeCell ref="A97:A99"/>
    <mergeCell ref="A119:B119"/>
    <mergeCell ref="A105:A107"/>
    <mergeCell ref="C102:C103"/>
    <mergeCell ref="A112:A114"/>
    <mergeCell ref="A102:A104"/>
    <mergeCell ref="A108:B108"/>
    <mergeCell ref="A115:A117"/>
    <mergeCell ref="A2:B2"/>
    <mergeCell ref="A5:B5"/>
    <mergeCell ref="A43:B43"/>
    <mergeCell ref="A3:B3"/>
    <mergeCell ref="C2:C6"/>
    <mergeCell ref="A19:B19"/>
    <mergeCell ref="A18:B18"/>
    <mergeCell ref="A20:B20"/>
    <mergeCell ref="A145:B145"/>
    <mergeCell ref="A135:A144"/>
    <mergeCell ref="A124:A134"/>
    <mergeCell ref="B122:B123"/>
    <mergeCell ref="C136:C137"/>
    <mergeCell ref="C124:C131"/>
    <mergeCell ref="A122:A123"/>
    <mergeCell ref="C132:C134"/>
    <mergeCell ref="A45:A46"/>
    <mergeCell ref="A64:B64"/>
    <mergeCell ref="A109:A111"/>
    <mergeCell ref="C108:C110"/>
    <mergeCell ref="A79:A81"/>
    <mergeCell ref="C79:C81"/>
    <mergeCell ref="A86:A88"/>
    <mergeCell ref="A101:B101"/>
    <mergeCell ref="A83:A85"/>
    <mergeCell ref="C45:C46"/>
    <mergeCell ref="A54:B54"/>
    <mergeCell ref="A67:B67"/>
    <mergeCell ref="A89:A91"/>
  </mergeCells>
  <phoneticPr fontId="0" type="noConversion"/>
  <dataValidations count="15">
    <dataValidation allowBlank="1" showErrorMessage="1" prompt="Insert name" sqref="B146:B150"/>
    <dataValidation type="list" allowBlank="1" showErrorMessage="1" prompt="Please select" sqref="B159">
      <formula1>accreditedcertified</formula1>
    </dataValidation>
    <dataValidation type="list" allowBlank="1" showErrorMessage="1" prompt="Please select" sqref="B97 B115 B112 B109 B94">
      <formula1>PrinciplesCompliance</formula1>
    </dataValidation>
    <dataValidation type="list" allowBlank="1" showErrorMessage="1" prompt="Please select" sqref="B102 B88:B89 B85">
      <formula1>RulesCompliance</formula1>
    </dataValidation>
    <dataValidation type="list" allowBlank="1" showErrorMessage="1" prompt="Please select" sqref="B100 B82:B83 B92:B93 B86 B105 B68:B79 B65">
      <formula1>rulescompliance3</formula1>
    </dataValidation>
    <dataValidation type="list" allowBlank="1" showInputMessage="1" showErrorMessage="1" sqref="B81">
      <formula1>Rulescompliance2</formula1>
    </dataValidation>
    <dataValidation type="list" allowBlank="1" showErrorMessage="1" prompt="Please select" sqref="B66 B66">
      <formula1>rulescompliance4</formula1>
    </dataValidation>
    <dataValidation type="list" allowBlank="1" showInputMessage="1" showErrorMessage="1" sqref="B55">
      <formula1>sitevisit</formula1>
    </dataValidation>
    <dataValidation type="list" allowBlank="1" showInputMessage="1" showErrorMessage="1" sqref="B16:B17">
      <formula1>Annex1Activities</formula1>
    </dataValidation>
    <dataValidation type="list" allowBlank="1" showInputMessage="1" showErrorMessage="1" sqref="B45">
      <formula1>reportingyear</formula1>
    </dataValidation>
    <dataValidation type="list" allowBlank="1" showInputMessage="1" showErrorMessage="1" promptTitle="xxx" sqref="B51:B52">
      <formula1>smalllowemitter</formula1>
    </dataValidation>
    <dataValidation type="list" allowBlank="1" showInputMessage="1" showErrorMessage="1" sqref="B14">
      <formula1>CompetentAuthority</formula1>
    </dataValidation>
    <dataValidation allowBlank="1" showErrorMessage="1" sqref="B48"/>
    <dataValidation type="list" allowBlank="1" showInputMessage="1" showErrorMessage="1" sqref="B44">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&amp;A&amp;C&amp;P/&amp;N&amp;RNyomtatva : &amp;D/&amp;T</oddFooter>
  </headerFooter>
  <rowBreaks count="1" manualBreakCount="1">
    <brk id="4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'Uniós szintű állandók'!$A$93:$A$105</xm:f>
          </x14:formula1>
          <xm:sqref>B21</xm:sqref>
        </x14:dataValidation>
        <x14:dataValidation type="list" allowBlank="1" showErrorMessage="1">
          <x14:formula1>
            <xm:f>Fordítások!$B$382:$B$384</xm:f>
          </x14:formula1>
          <xm:sqref>B49</xm:sqref>
        </x14:dataValidation>
        <x14:dataValidation type="list" allowBlank="1" showInputMessage="1" showErrorMessage="1">
          <x14:formula1>
            <xm:f>'Uniós szintű állandók'!$A$93:$A$106</xm:f>
          </x14:formula1>
          <xm:sqref>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7"/>
  <sheetViews>
    <sheetView zoomScaleNormal="100" workbookViewId="0">
      <selection activeCell="G11" sqref="G11"/>
    </sheetView>
  </sheetViews>
  <sheetFormatPr defaultColWidth="9.140625" defaultRowHeight="12.75" x14ac:dyDescent="0.2"/>
  <cols>
    <col min="1" max="1" width="4.85546875" style="355" customWidth="1"/>
    <col min="2" max="2" width="75.7109375" style="154" customWidth="1"/>
    <col min="3" max="3" width="12" style="353" customWidth="1"/>
    <col min="4" max="4" width="62.140625" style="54" customWidth="1"/>
    <col min="5" max="5" width="54.7109375" style="260" customWidth="1"/>
    <col min="6" max="16384" width="9.140625" style="54"/>
  </cols>
  <sheetData>
    <row r="1" spans="1:5" x14ac:dyDescent="0.2">
      <c r="A1" s="579" t="str">
        <f>Fordítások!$B$231</f>
        <v xml:space="preserve">Hitelesítési jelentés - ETS </v>
      </c>
      <c r="B1" s="579"/>
      <c r="C1" s="355"/>
      <c r="D1" s="82" t="str">
        <f>Fordítások!$B$71</f>
        <v>ÚTMUTATÓ HITELESÍTŐK SZÁMÁRA</v>
      </c>
    </row>
    <row r="2" spans="1:5" ht="13.5" thickBot="1" x14ac:dyDescent="0.25">
      <c r="A2" s="579" t="str">
        <f>Fordítások!$B$74</f>
        <v>EU ETS tevékenységi szintről szóló éves jelentés</v>
      </c>
      <c r="B2" s="579"/>
      <c r="C2" s="355"/>
      <c r="D2" s="83"/>
    </row>
    <row r="3" spans="1:5" s="66" customFormat="1" ht="13.5" thickBot="1" x14ac:dyDescent="0.25">
      <c r="A3" s="84"/>
      <c r="B3" s="151" t="str">
        <f>CONCATENATE(IF(Szakvélemény!B6="",OperatorName,Szakvélemény!B6)," - ",IF(Szakvélemény!B7="",InstallationName,Szakvélemény!B7))</f>
        <v>Az üzemeltető neve - A létesítmény megnevezése</v>
      </c>
      <c r="C3" s="67"/>
      <c r="D3" s="85" t="str">
        <f>Fordítások!$B$232</f>
        <v>Megjegyzés: ezek az adatok automatikusan a „Szakvélemény” oldalról kell hogy idekerüljenek</v>
      </c>
      <c r="E3" s="260"/>
    </row>
    <row r="4" spans="1:5" x14ac:dyDescent="0.2">
      <c r="A4" s="593" t="str">
        <f>Fordítások!$B$233</f>
        <v xml:space="preserve">1A. melléklet - Valótlanságok, szabálytalanságok, nem megfelelőségek és javasolt fejlesztések </v>
      </c>
      <c r="B4" s="593"/>
      <c r="C4" s="593"/>
      <c r="D4" s="83"/>
    </row>
    <row r="5" spans="1:5" ht="13.5" customHeight="1" x14ac:dyDescent="0.2">
      <c r="B5" s="58"/>
      <c r="C5" s="355"/>
      <c r="D5" s="83"/>
    </row>
    <row r="6" spans="1:5" ht="26.25" thickBot="1" x14ac:dyDescent="0.25">
      <c r="A6" s="86" t="s">
        <v>13</v>
      </c>
      <c r="B6" s="355" t="str">
        <f>Fordítások!$B$234</f>
        <v>Javítatlan valótlanságok, amelyeket nem javítottak ki a hitelesítői jelentés kibocsátása előtt</v>
      </c>
      <c r="C6" s="67" t="str">
        <f>Fordítások!$B$235</f>
        <v>Lényeges?</v>
      </c>
      <c r="D6" s="87" t="str">
        <f>Fordítások!$B$236</f>
        <v>Válassza ki az „Igen” vagy „Nem” lehetőséget a „Lényeges?” oszlopban</v>
      </c>
      <c r="E6" s="263"/>
    </row>
    <row r="7" spans="1:5" ht="12.75" customHeight="1" x14ac:dyDescent="0.2">
      <c r="A7" s="88" t="s">
        <v>14</v>
      </c>
      <c r="B7" s="229"/>
      <c r="C7" s="230" t="str">
        <f>Fordítások!$B$237</f>
        <v>-- kiválasztás --</v>
      </c>
      <c r="D7" s="560" t="str">
        <f>Fordítások!$B$238</f>
        <v>Illessze be a megfelelő leírást, soronként egy javítatlan valótlan állítást tüntessen fel.  Ha több helyre van szüksége, adjon hozzá a dokumentumhoz új sorokat és egyenként számozza meg őket.  Ha nincs javítatlan valótlanság, tüntesse fel az első sorban, hogy „NEM ALKALMAZANDÓ”.</v>
      </c>
    </row>
    <row r="8" spans="1:5" ht="25.5" x14ac:dyDescent="0.2">
      <c r="A8" s="59" t="s">
        <v>15</v>
      </c>
      <c r="B8" s="231"/>
      <c r="C8" s="232" t="str">
        <f>Fordítások!$B$237</f>
        <v>-- kiválasztás --</v>
      </c>
      <c r="D8" s="560"/>
    </row>
    <row r="9" spans="1:5" ht="12.75" customHeight="1" x14ac:dyDescent="0.2">
      <c r="A9" s="59" t="s">
        <v>16</v>
      </c>
      <c r="B9" s="231"/>
      <c r="C9" s="232" t="str">
        <f>Fordítások!$B$237</f>
        <v>-- kiválasztás --</v>
      </c>
      <c r="D9" s="560"/>
    </row>
    <row r="10" spans="1:5" ht="12.75" customHeight="1" x14ac:dyDescent="0.2">
      <c r="A10" s="59" t="s">
        <v>17</v>
      </c>
      <c r="B10" s="231"/>
      <c r="C10" s="232" t="str">
        <f>Fordítások!$B$237</f>
        <v>-- kiválasztás --</v>
      </c>
      <c r="D10" s="560"/>
    </row>
    <row r="11" spans="1:5" ht="12.75" customHeight="1" x14ac:dyDescent="0.2">
      <c r="A11" s="59" t="s">
        <v>18</v>
      </c>
      <c r="B11" s="231"/>
      <c r="C11" s="232" t="str">
        <f>Fordítások!$B$237</f>
        <v>-- kiválasztás --</v>
      </c>
      <c r="D11" s="560"/>
    </row>
    <row r="12" spans="1:5" ht="12.75" customHeight="1" x14ac:dyDescent="0.2">
      <c r="A12" s="59" t="s">
        <v>19</v>
      </c>
      <c r="B12" s="231"/>
      <c r="C12" s="232" t="str">
        <f>Fordítások!$B$237</f>
        <v>-- kiválasztás --</v>
      </c>
      <c r="D12" s="560" t="str">
        <f>Fordítások!$B$239</f>
        <v>&lt;Adja meg a valótlanság részleteit, beleértve a természetét, nagyságát, valamint, hogy a jelentés mely eleméhez kapcsolódik és miért bír lényeges hatással.  Egyértelműen meg kell adni, amennyiben a valótlanság nagyságát túlbecsülték (vagyis magasabb, mint kellene) vagy alulbecsülték (vagyis alacsonyabb, mint kellene). A valótlanságok osztályozásával és jelentésével kapcsolatos további információért lásd az Európai Bizottság útmutatóját.&gt;</v>
      </c>
    </row>
    <row r="13" spans="1:5" ht="12.75" customHeight="1" x14ac:dyDescent="0.2">
      <c r="A13" s="59" t="s">
        <v>20</v>
      </c>
      <c r="B13" s="231"/>
      <c r="C13" s="232" t="str">
        <f>Fordítások!$B$237</f>
        <v>-- kiválasztás --</v>
      </c>
      <c r="D13" s="560"/>
      <c r="E13" s="261"/>
    </row>
    <row r="14" spans="1:5" ht="15" customHeight="1" x14ac:dyDescent="0.2">
      <c r="A14" s="59" t="s">
        <v>21</v>
      </c>
      <c r="B14" s="231"/>
      <c r="C14" s="232" t="str">
        <f>Fordítások!$B$237</f>
        <v>-- kiválasztás --</v>
      </c>
      <c r="D14" s="560"/>
      <c r="E14" s="261"/>
    </row>
    <row r="15" spans="1:5" ht="12.75" customHeight="1" x14ac:dyDescent="0.2">
      <c r="A15" s="59" t="s">
        <v>22</v>
      </c>
      <c r="B15" s="231"/>
      <c r="C15" s="232" t="str">
        <f>Fordítások!$B$237</f>
        <v>-- kiválasztás --</v>
      </c>
      <c r="D15" s="560"/>
      <c r="E15" s="261"/>
    </row>
    <row r="16" spans="1:5" ht="26.25" thickBot="1" x14ac:dyDescent="0.25">
      <c r="A16" s="60" t="s">
        <v>23</v>
      </c>
      <c r="B16" s="233"/>
      <c r="C16" s="234" t="str">
        <f>Fordítások!$B$237</f>
        <v>-- kiválasztás --</v>
      </c>
      <c r="D16" s="560"/>
      <c r="E16" s="261"/>
    </row>
    <row r="17" spans="1:5" x14ac:dyDescent="0.2">
      <c r="B17" s="58"/>
      <c r="C17" s="355"/>
      <c r="D17" s="89"/>
      <c r="E17" s="261"/>
    </row>
    <row r="18" spans="1:5" s="63" customFormat="1" ht="26.45" customHeight="1" thickBot="1" x14ac:dyDescent="0.25">
      <c r="A18" s="86" t="s">
        <v>24</v>
      </c>
      <c r="B18" s="355" t="str">
        <f>Fordítások!$B$240</f>
        <v>Az ALCR-t vagy a FAR-t érintő javítatlan nem megfelelőségek, amelyeket azonosítottak a hitelesítés során</v>
      </c>
      <c r="C18" s="92" t="str">
        <f>Fordítások!$B$235</f>
        <v>Lényeges?</v>
      </c>
      <c r="D18" s="87"/>
      <c r="E18" s="260"/>
    </row>
    <row r="19" spans="1:5" s="63" customFormat="1" ht="12.75" customHeight="1" x14ac:dyDescent="0.2">
      <c r="A19" s="88" t="s">
        <v>25</v>
      </c>
      <c r="B19" s="229"/>
      <c r="C19" s="230" t="str">
        <f>Fordítások!$B$237</f>
        <v>-- kiválasztás --</v>
      </c>
      <c r="D19" s="573" t="str">
        <f>Fordítások!$B$241</f>
        <v>&lt;Töltse ki a vonatkozó adatokat.  Soronként egy nem megfelelőségi pont.  Ha több helyre van szüksége, adjon hozzá a dokumentumhoz új sorokat és egyenként számozza meg őket.  Ha nincsenek nem megfelelőségek, tüntesse fel az első sorban, hogy „NEM ALKALMAZANDÓ”.&gt;</v>
      </c>
      <c r="E19" s="261"/>
    </row>
    <row r="20" spans="1:5" s="63" customFormat="1" ht="25.5" x14ac:dyDescent="0.2">
      <c r="A20" s="59" t="s">
        <v>26</v>
      </c>
      <c r="B20" s="231"/>
      <c r="C20" s="232" t="str">
        <f>Fordítások!$B$237</f>
        <v>-- kiválasztás --</v>
      </c>
      <c r="D20" s="573"/>
      <c r="E20" s="261"/>
    </row>
    <row r="21" spans="1:5" s="63" customFormat="1" ht="12.75" customHeight="1" x14ac:dyDescent="0.2">
      <c r="A21" s="59" t="s">
        <v>27</v>
      </c>
      <c r="B21" s="231"/>
      <c r="C21" s="232" t="str">
        <f>Fordítások!$B$237</f>
        <v>-- kiválasztás --</v>
      </c>
      <c r="D21" s="573"/>
      <c r="E21" s="261"/>
    </row>
    <row r="22" spans="1:5" s="63" customFormat="1" ht="12.75" customHeight="1" x14ac:dyDescent="0.2">
      <c r="A22" s="59" t="s">
        <v>28</v>
      </c>
      <c r="B22" s="231"/>
      <c r="C22" s="232" t="str">
        <f>Fordítások!$B$237</f>
        <v>-- kiválasztás --</v>
      </c>
      <c r="D22" s="573"/>
      <c r="E22" s="261"/>
    </row>
    <row r="23" spans="1:5" s="63" customFormat="1" ht="12.75" customHeight="1" x14ac:dyDescent="0.2">
      <c r="A23" s="59" t="s">
        <v>29</v>
      </c>
      <c r="B23" s="231"/>
      <c r="C23" s="232" t="str">
        <f>Fordítások!$B$237</f>
        <v>-- kiválasztás --</v>
      </c>
      <c r="D23" s="573"/>
      <c r="E23" s="261"/>
    </row>
    <row r="24" spans="1:5" s="63" customFormat="1" ht="12.75" customHeight="1" x14ac:dyDescent="0.2">
      <c r="A24" s="59" t="s">
        <v>30</v>
      </c>
      <c r="B24" s="231"/>
      <c r="C24" s="232" t="str">
        <f>Fordítások!$B$237</f>
        <v>-- kiválasztás --</v>
      </c>
      <c r="D24" s="573" t="str">
        <f>Fordítások!$B$242</f>
        <v>&lt;Adja meg a nem megfelelés részleteit, beleértve a nem megfelelés jellegét és nagyságát, amelyre az ALCR vagy a FAR cikkei vonatkoznak. A nem megfelelések osztályozásával és jelentésével kapcsolatos további információért lásd az Európai Bizottság útmutatóját.&gt;</v>
      </c>
      <c r="E24" s="261"/>
    </row>
    <row r="25" spans="1:5" s="63" customFormat="1" ht="13.5" customHeight="1" x14ac:dyDescent="0.2">
      <c r="A25" s="59" t="s">
        <v>31</v>
      </c>
      <c r="B25" s="231"/>
      <c r="C25" s="232" t="str">
        <f>Fordítások!$B$237</f>
        <v>-- kiválasztás --</v>
      </c>
      <c r="D25" s="573"/>
      <c r="E25" s="261"/>
    </row>
    <row r="26" spans="1:5" s="63" customFormat="1" ht="13.5" customHeight="1" x14ac:dyDescent="0.2">
      <c r="A26" s="59" t="s">
        <v>32</v>
      </c>
      <c r="B26" s="231"/>
      <c r="C26" s="232" t="str">
        <f>Fordítások!$B$237</f>
        <v>-- kiválasztás --</v>
      </c>
      <c r="D26" s="573"/>
      <c r="E26" s="261"/>
    </row>
    <row r="27" spans="1:5" s="63" customFormat="1" ht="13.5" customHeight="1" x14ac:dyDescent="0.2">
      <c r="A27" s="59" t="s">
        <v>33</v>
      </c>
      <c r="B27" s="231"/>
      <c r="C27" s="232" t="str">
        <f>Fordítások!$B$237</f>
        <v>-- kiválasztás --</v>
      </c>
      <c r="D27" s="573"/>
      <c r="E27" s="261"/>
    </row>
    <row r="28" spans="1:5" s="63" customFormat="1" ht="26.25" thickBot="1" x14ac:dyDescent="0.25">
      <c r="A28" s="60" t="s">
        <v>34</v>
      </c>
      <c r="B28" s="233"/>
      <c r="C28" s="234" t="str">
        <f>Fordítások!$B$237</f>
        <v>-- kiválasztás --</v>
      </c>
      <c r="D28" s="573"/>
      <c r="E28" s="261"/>
    </row>
    <row r="29" spans="1:5" x14ac:dyDescent="0.2">
      <c r="B29" s="58"/>
      <c r="C29" s="355"/>
      <c r="D29" s="89"/>
      <c r="E29" s="261"/>
    </row>
    <row r="30" spans="1:5" ht="13.5" customHeight="1" x14ac:dyDescent="0.2">
      <c r="A30" s="86" t="s">
        <v>35</v>
      </c>
      <c r="B30" s="355" t="str">
        <f>Fordítások!$B$243</f>
        <v>Javítatlan szabálytalanságok a Nyomonkövetési módszertani tervvel</v>
      </c>
      <c r="C30" s="67"/>
      <c r="D30" s="90"/>
      <c r="E30" s="105"/>
    </row>
    <row r="31" spans="1:5" ht="26.25" customHeight="1" thickBot="1" x14ac:dyDescent="0.25">
      <c r="A31" s="86"/>
      <c r="B31" s="91" t="str">
        <f>Fordítások!$B$244</f>
        <v>ideértve a terv és a tényleges források, forrásanyagok és határok stb. ellentmondásait, amelyeket a hitelesítés során azonosítottak</v>
      </c>
      <c r="C31" s="92" t="str">
        <f>Fordítások!$B$235</f>
        <v>Lényeges?</v>
      </c>
      <c r="D31" s="87"/>
      <c r="E31" s="264"/>
    </row>
    <row r="32" spans="1:5" ht="12.75" customHeight="1" x14ac:dyDescent="0.2">
      <c r="A32" s="88" t="s">
        <v>36</v>
      </c>
      <c r="B32" s="229"/>
      <c r="C32" s="230" t="str">
        <f>Fordítások!$B$237</f>
        <v>-- kiválasztás --</v>
      </c>
      <c r="D32" s="573" t="str">
        <f>Fordítások!$B$245</f>
        <v>&lt;Töltse ki a vonatkozó adatokat.  Soronként egy szabálytalansági pontot tüntessen fel.  Ha több helyre van szüksége, adjon hozzá a dokumentumhoz új sorokat és egyenként számozza meg őket.  Ha nincsenek szabálytalanságok, tüntesse fel az első sorban, hogy „NEM ALKALMAZANDÓ”.&gt;</v>
      </c>
      <c r="E32" s="261"/>
    </row>
    <row r="33" spans="1:5" ht="25.5" x14ac:dyDescent="0.2">
      <c r="A33" s="59" t="s">
        <v>37</v>
      </c>
      <c r="B33" s="231"/>
      <c r="C33" s="232" t="str">
        <f>Fordítások!$B$237</f>
        <v>-- kiválasztás --</v>
      </c>
      <c r="D33" s="573"/>
      <c r="E33" s="261"/>
    </row>
    <row r="34" spans="1:5" ht="12.75" customHeight="1" x14ac:dyDescent="0.2">
      <c r="A34" s="59" t="s">
        <v>38</v>
      </c>
      <c r="B34" s="231"/>
      <c r="C34" s="232" t="str">
        <f>Fordítások!$B$237</f>
        <v>-- kiválasztás --</v>
      </c>
      <c r="D34" s="573"/>
      <c r="E34" s="261"/>
    </row>
    <row r="35" spans="1:5" ht="12.75" customHeight="1" x14ac:dyDescent="0.2">
      <c r="A35" s="59" t="s">
        <v>39</v>
      </c>
      <c r="B35" s="231"/>
      <c r="C35" s="232" t="str">
        <f>Fordítások!$B$237</f>
        <v>-- kiválasztás --</v>
      </c>
      <c r="D35" s="573"/>
      <c r="E35" s="261"/>
    </row>
    <row r="36" spans="1:5" ht="12.75" customHeight="1" x14ac:dyDescent="0.2">
      <c r="A36" s="59" t="s">
        <v>40</v>
      </c>
      <c r="B36" s="231"/>
      <c r="C36" s="232" t="str">
        <f>Fordítások!$B$237</f>
        <v>-- kiválasztás --</v>
      </c>
      <c r="D36" s="573"/>
      <c r="E36" s="261"/>
    </row>
    <row r="37" spans="1:5" ht="12.75" customHeight="1" x14ac:dyDescent="0.2">
      <c r="A37" s="59" t="s">
        <v>41</v>
      </c>
      <c r="B37" s="231"/>
      <c r="C37" s="232" t="str">
        <f>Fordítások!$B$237</f>
        <v>-- kiválasztás --</v>
      </c>
      <c r="D37" s="573" t="str">
        <f>Fordítások!$B$246</f>
        <v>&lt;Adja meg a szabálytalanság részleteit, beleértve azon szabálytalanság jellegét és nagyságát, amely a vonatkozó Nyomonkövetési módszertani terv része. A szabálytalanságok osztályozásával és jelentésével kapcsolatos további információért lásd az Európai Bizottság útmutatóját.&gt;</v>
      </c>
      <c r="E37" s="261"/>
    </row>
    <row r="38" spans="1:5" ht="13.5" customHeight="1" x14ac:dyDescent="0.2">
      <c r="A38" s="59" t="s">
        <v>42</v>
      </c>
      <c r="B38" s="231"/>
      <c r="C38" s="232" t="str">
        <f>Fordítások!$B$237</f>
        <v>-- kiválasztás --</v>
      </c>
      <c r="D38" s="573"/>
      <c r="E38" s="261"/>
    </row>
    <row r="39" spans="1:5" ht="13.5" customHeight="1" x14ac:dyDescent="0.2">
      <c r="A39" s="59" t="s">
        <v>43</v>
      </c>
      <c r="B39" s="231"/>
      <c r="C39" s="232" t="str">
        <f>Fordítások!$B$237</f>
        <v>-- kiválasztás --</v>
      </c>
      <c r="D39" s="573"/>
      <c r="E39" s="261"/>
    </row>
    <row r="40" spans="1:5" ht="13.5" customHeight="1" x14ac:dyDescent="0.2">
      <c r="A40" s="59" t="s">
        <v>44</v>
      </c>
      <c r="B40" s="231"/>
      <c r="C40" s="232" t="str">
        <f>Fordítások!$B$237</f>
        <v>-- kiválasztás --</v>
      </c>
      <c r="D40" s="573"/>
      <c r="E40" s="261"/>
    </row>
    <row r="41" spans="1:5" ht="26.25" thickBot="1" x14ac:dyDescent="0.25">
      <c r="A41" s="60" t="s">
        <v>45</v>
      </c>
      <c r="B41" s="233"/>
      <c r="C41" s="234" t="str">
        <f>Fordítások!$B$237</f>
        <v>-- kiválasztás --</v>
      </c>
      <c r="D41" s="573"/>
      <c r="E41" s="261"/>
    </row>
    <row r="42" spans="1:5" x14ac:dyDescent="0.2">
      <c r="B42" s="58"/>
      <c r="C42" s="355"/>
      <c r="D42" s="89"/>
      <c r="E42" s="261"/>
    </row>
    <row r="43" spans="1:5" s="93" customFormat="1" ht="38.25" customHeight="1" thickBot="1" x14ac:dyDescent="0.25">
      <c r="A43" s="86" t="s">
        <v>301</v>
      </c>
      <c r="B43" s="355" t="str">
        <f>Fordítások!B247</f>
        <v>A FAR-ban vagy az ALCR-ben megtalálható paraméterek előző év óta bekövetkezett változásai</v>
      </c>
      <c r="C43" s="355"/>
      <c r="D43" s="89"/>
      <c r="E43" s="261"/>
    </row>
    <row r="44" spans="1:5" s="93" customFormat="1" ht="12.75" customHeight="1" x14ac:dyDescent="0.2">
      <c r="A44" s="88" t="s">
        <v>55</v>
      </c>
      <c r="B44" s="211"/>
      <c r="C44" s="70"/>
      <c r="D44" s="592" t="str">
        <f>Fordítások!B248</f>
        <v>&lt; Ha a FAR 16. cikkének (5) bekezdésében, 19., 20., 21. vagy 22. cikkében felsorolt paramétereiben vagy az ALCR 6. cikkének (1) és (2) bekezdésében felsorolt energiahatékonysági paramétereiben releváns változásokat tapasztal az előző évhez képest, fűzzön hozzá megjegyzést. A paraméterek releváns változásai magukban foglalják azokat a változásokat, amelyek hatással lehetnek a kibocsátási egységek kiosztására&gt;</v>
      </c>
      <c r="E44" s="261"/>
    </row>
    <row r="45" spans="1:5" s="93" customFormat="1" x14ac:dyDescent="0.2">
      <c r="A45" s="59" t="s">
        <v>56</v>
      </c>
      <c r="B45" s="204"/>
      <c r="C45" s="70"/>
      <c r="D45" s="592"/>
      <c r="E45" s="261"/>
    </row>
    <row r="46" spans="1:5" s="93" customFormat="1" ht="12.75" customHeight="1" x14ac:dyDescent="0.2">
      <c r="A46" s="59" t="s">
        <v>294</v>
      </c>
      <c r="B46" s="204"/>
      <c r="C46" s="70"/>
      <c r="D46" s="592"/>
      <c r="E46" s="261"/>
    </row>
    <row r="47" spans="1:5" s="93" customFormat="1" ht="12.75" customHeight="1" x14ac:dyDescent="0.2">
      <c r="A47" s="59" t="s">
        <v>295</v>
      </c>
      <c r="B47" s="204"/>
      <c r="C47" s="70"/>
      <c r="D47" s="592"/>
      <c r="E47" s="261"/>
    </row>
    <row r="48" spans="1:5" s="93" customFormat="1" ht="12.75" customHeight="1" x14ac:dyDescent="0.2">
      <c r="A48" s="59" t="s">
        <v>296</v>
      </c>
      <c r="B48" s="204"/>
      <c r="C48" s="70"/>
      <c r="D48" s="592"/>
      <c r="E48" s="261"/>
    </row>
    <row r="49" spans="1:5" s="93" customFormat="1" ht="12.75" customHeight="1" x14ac:dyDescent="0.2">
      <c r="A49" s="59" t="s">
        <v>297</v>
      </c>
      <c r="B49" s="204"/>
      <c r="C49" s="70"/>
      <c r="D49" s="592"/>
      <c r="E49" s="261"/>
    </row>
    <row r="50" spans="1:5" s="93" customFormat="1" ht="12.75" customHeight="1" x14ac:dyDescent="0.2">
      <c r="A50" s="59" t="s">
        <v>298</v>
      </c>
      <c r="B50" s="204"/>
      <c r="C50" s="70"/>
      <c r="D50" s="592"/>
      <c r="E50" s="261"/>
    </row>
    <row r="51" spans="1:5" s="93" customFormat="1" ht="12.75" customHeight="1" x14ac:dyDescent="0.2">
      <c r="A51" s="59" t="s">
        <v>299</v>
      </c>
      <c r="B51" s="204"/>
      <c r="C51" s="70"/>
      <c r="D51" s="592"/>
      <c r="E51" s="261"/>
    </row>
    <row r="52" spans="1:5" s="93" customFormat="1" ht="12.75" customHeight="1" x14ac:dyDescent="0.2">
      <c r="A52" s="59" t="s">
        <v>300</v>
      </c>
      <c r="B52" s="204"/>
      <c r="C52" s="70"/>
      <c r="D52" s="592"/>
      <c r="E52" s="261"/>
    </row>
    <row r="53" spans="1:5" s="93" customFormat="1" ht="13.5" thickBot="1" x14ac:dyDescent="0.25">
      <c r="A53" s="60" t="s">
        <v>57</v>
      </c>
      <c r="B53" s="235"/>
      <c r="C53" s="70"/>
      <c r="D53" s="592"/>
      <c r="E53" s="261"/>
    </row>
    <row r="54" spans="1:5" x14ac:dyDescent="0.2">
      <c r="A54" s="271"/>
      <c r="B54" s="58"/>
      <c r="C54" s="67"/>
      <c r="D54" s="350"/>
      <c r="E54" s="261"/>
    </row>
    <row r="55" spans="1:5" ht="13.5" customHeight="1" thickBot="1" x14ac:dyDescent="0.25">
      <c r="A55" s="86" t="s">
        <v>366</v>
      </c>
      <c r="B55" s="355" t="str">
        <f>Fordítások!$B$249</f>
        <v>Javasolt fejlesztések, amennyiben releváns</v>
      </c>
      <c r="C55" s="355"/>
      <c r="D55" s="89"/>
      <c r="E55" s="261"/>
    </row>
    <row r="56" spans="1:5" ht="12.75" customHeight="1" x14ac:dyDescent="0.2">
      <c r="A56" s="88" t="s">
        <v>367</v>
      </c>
      <c r="B56" s="211"/>
      <c r="C56" s="70"/>
      <c r="D56" s="592" t="str">
        <f>Fordítások!$B$250</f>
        <v>&lt;Töltse ki a vonatkozó adatokat.  Soronként egy fejlesztési pont.  Ha több helyre van szüksége, adjon hozzá a dokumentumhoz új sorokat és egyenként számozza meg őket.  Ha nincsenek javasolt fejlesztési pontok, tüntesse fel az első sorban, hogy „NEM ALKALMAZANDÓ”. A javasolt fejlesztések osztályozásával és jelentésével kapcsolatos további információért lásd az Európai Bizottság útmutatóját.&gt;</v>
      </c>
      <c r="E56" s="261"/>
    </row>
    <row r="57" spans="1:5" x14ac:dyDescent="0.2">
      <c r="A57" s="59" t="s">
        <v>368</v>
      </c>
      <c r="B57" s="204"/>
      <c r="C57" s="70"/>
      <c r="D57" s="592"/>
      <c r="E57" s="261"/>
    </row>
    <row r="58" spans="1:5" ht="12.75" customHeight="1" x14ac:dyDescent="0.2">
      <c r="A58" s="59" t="s">
        <v>369</v>
      </c>
      <c r="B58" s="204"/>
      <c r="C58" s="70"/>
      <c r="D58" s="592"/>
      <c r="E58" s="261"/>
    </row>
    <row r="59" spans="1:5" ht="12.75" customHeight="1" x14ac:dyDescent="0.2">
      <c r="A59" s="59" t="s">
        <v>370</v>
      </c>
      <c r="B59" s="204"/>
      <c r="C59" s="70"/>
      <c r="D59" s="592"/>
      <c r="E59" s="261"/>
    </row>
    <row r="60" spans="1:5" ht="12.75" customHeight="1" x14ac:dyDescent="0.2">
      <c r="A60" s="59" t="s">
        <v>371</v>
      </c>
      <c r="B60" s="204"/>
      <c r="C60" s="70"/>
      <c r="D60" s="592"/>
      <c r="E60" s="261"/>
    </row>
    <row r="61" spans="1:5" ht="12.75" customHeight="1" x14ac:dyDescent="0.2">
      <c r="A61" s="59" t="s">
        <v>372</v>
      </c>
      <c r="B61" s="204"/>
      <c r="C61" s="70"/>
      <c r="D61" s="592"/>
      <c r="E61" s="261"/>
    </row>
    <row r="62" spans="1:5" ht="12.75" customHeight="1" x14ac:dyDescent="0.2">
      <c r="A62" s="59" t="s">
        <v>373</v>
      </c>
      <c r="B62" s="204"/>
      <c r="C62" s="70"/>
      <c r="D62" s="592"/>
      <c r="E62" s="261"/>
    </row>
    <row r="63" spans="1:5" ht="12.75" customHeight="1" x14ac:dyDescent="0.2">
      <c r="A63" s="59" t="s">
        <v>374</v>
      </c>
      <c r="B63" s="204"/>
      <c r="C63" s="70"/>
      <c r="D63" s="592"/>
      <c r="E63" s="261"/>
    </row>
    <row r="64" spans="1:5" ht="12.75" customHeight="1" x14ac:dyDescent="0.2">
      <c r="A64" s="59" t="s">
        <v>375</v>
      </c>
      <c r="B64" s="204"/>
      <c r="C64" s="70"/>
      <c r="D64" s="560"/>
      <c r="E64" s="261"/>
    </row>
    <row r="65" spans="1:5" ht="13.5" thickBot="1" x14ac:dyDescent="0.25">
      <c r="A65" s="60" t="s">
        <v>376</v>
      </c>
      <c r="B65" s="235"/>
      <c r="C65" s="70"/>
      <c r="D65" s="560"/>
      <c r="E65" s="261"/>
    </row>
    <row r="66" spans="1:5" x14ac:dyDescent="0.2">
      <c r="B66" s="58"/>
      <c r="C66" s="355"/>
      <c r="D66" s="89"/>
      <c r="E66" s="261"/>
    </row>
    <row r="67" spans="1:5" s="64" customFormat="1" ht="38.25" customHeight="1" thickBot="1" x14ac:dyDescent="0.25">
      <c r="A67" s="86" t="s">
        <v>424</v>
      </c>
      <c r="B67" s="355" t="str">
        <f>Fordítások!$B$251</f>
        <v>Korábbi időszak megállapításai vagy fejlesztései, amelyeket NEM oldottak meg.  
Az előző kiosztási időszak adatjelentéseit hitelesítői jelentésben felsorolt és megoldott megállapításokat vagy javításokat ebben a részben nem kell felsorolni.</v>
      </c>
      <c r="C67" s="355"/>
      <c r="D67" s="89"/>
      <c r="E67" s="261"/>
    </row>
    <row r="68" spans="1:5" s="64" customFormat="1" ht="12.75" customHeight="1" x14ac:dyDescent="0.2">
      <c r="A68" s="88" t="s">
        <v>425</v>
      </c>
      <c r="B68" s="211"/>
      <c r="C68" s="70"/>
      <c r="D68" s="592" t="str">
        <f>Fordítások!$B$252</f>
        <v>Töltse ki a vonatkozó adatokat.  Soronként egy megoldatlan, előző éves megállapítás (ezek vonatkoznak a korábbi BDR-re (alapadat-jelentésre) és a korábbi ALC jelentések is).  Ha több helyre van szüksége, adjon hozzá a dokumentumhoz új sorokat és egyenként számozza meg őket.  Ha nincsenek kiemelkedő megállapítások, tüntesse fel az első sorban, hogy „NEM ALKALMAZANDÓ”.</v>
      </c>
      <c r="E68" s="261"/>
    </row>
    <row r="69" spans="1:5" s="64" customFormat="1" x14ac:dyDescent="0.2">
      <c r="A69" s="59" t="s">
        <v>426</v>
      </c>
      <c r="B69" s="204"/>
      <c r="C69" s="70"/>
      <c r="D69" s="592"/>
      <c r="E69" s="261"/>
    </row>
    <row r="70" spans="1:5" s="64" customFormat="1" ht="12.75" customHeight="1" x14ac:dyDescent="0.2">
      <c r="A70" s="59" t="s">
        <v>427</v>
      </c>
      <c r="B70" s="204"/>
      <c r="C70" s="70"/>
      <c r="D70" s="592"/>
      <c r="E70" s="261"/>
    </row>
    <row r="71" spans="1:5" s="64" customFormat="1" ht="12.75" customHeight="1" x14ac:dyDescent="0.2">
      <c r="A71" s="59" t="s">
        <v>428</v>
      </c>
      <c r="B71" s="204"/>
      <c r="C71" s="70"/>
      <c r="D71" s="592"/>
      <c r="E71" s="261"/>
    </row>
    <row r="72" spans="1:5" s="64" customFormat="1" ht="12.75" customHeight="1" x14ac:dyDescent="0.2">
      <c r="A72" s="59" t="s">
        <v>429</v>
      </c>
      <c r="B72" s="204"/>
      <c r="C72" s="70"/>
      <c r="D72" s="592"/>
      <c r="E72" s="261"/>
    </row>
    <row r="73" spans="1:5" s="64" customFormat="1" ht="12.75" customHeight="1" x14ac:dyDescent="0.2">
      <c r="A73" s="59" t="s">
        <v>430</v>
      </c>
      <c r="B73" s="204"/>
      <c r="C73" s="70"/>
      <c r="D73" s="592"/>
      <c r="E73" s="261"/>
    </row>
    <row r="74" spans="1:5" s="64" customFormat="1" ht="12.75" customHeight="1" x14ac:dyDescent="0.2">
      <c r="A74" s="59" t="s">
        <v>431</v>
      </c>
      <c r="B74" s="204"/>
      <c r="C74" s="70"/>
      <c r="D74" s="592"/>
      <c r="E74" s="261"/>
    </row>
    <row r="75" spans="1:5" s="64" customFormat="1" ht="12.75" customHeight="1" x14ac:dyDescent="0.2">
      <c r="A75" s="59" t="s">
        <v>432</v>
      </c>
      <c r="B75" s="204"/>
      <c r="C75" s="70"/>
      <c r="D75" s="592"/>
      <c r="E75" s="261"/>
    </row>
    <row r="76" spans="1:5" s="64" customFormat="1" ht="12.75" customHeight="1" x14ac:dyDescent="0.2">
      <c r="A76" s="59" t="s">
        <v>433</v>
      </c>
      <c r="B76" s="204"/>
      <c r="C76" s="70"/>
      <c r="D76" s="592"/>
      <c r="E76" s="261"/>
    </row>
    <row r="77" spans="1:5" s="64" customFormat="1" ht="13.5" thickBot="1" x14ac:dyDescent="0.25">
      <c r="A77" s="60" t="s">
        <v>434</v>
      </c>
      <c r="B77" s="235"/>
      <c r="C77" s="70"/>
      <c r="D77" s="592"/>
      <c r="E77" s="261"/>
    </row>
    <row r="78" spans="1:5" s="63" customFormat="1" x14ac:dyDescent="0.2">
      <c r="A78" s="93"/>
      <c r="B78" s="93"/>
      <c r="C78" s="93"/>
      <c r="D78" s="89"/>
      <c r="E78" s="261"/>
    </row>
    <row r="79" spans="1:5" s="63" customFormat="1" x14ac:dyDescent="0.2">
      <c r="A79" s="593" t="str">
        <f>Fordítások!$B$253</f>
        <v>1B. melléklet - Módszerek az adathiány megszüntetésére</v>
      </c>
      <c r="B79" s="593"/>
      <c r="C79" s="593"/>
      <c r="D79" s="89"/>
      <c r="E79" s="261"/>
    </row>
    <row r="80" spans="1:5" s="63" customFormat="1" ht="13.5" thickBot="1" x14ac:dyDescent="0.25">
      <c r="A80" s="349"/>
      <c r="B80" s="349"/>
      <c r="C80" s="349"/>
      <c r="D80" s="89"/>
      <c r="E80" s="261"/>
    </row>
    <row r="81" spans="1:5" s="63" customFormat="1" ht="25.5" x14ac:dyDescent="0.2">
      <c r="A81" s="355"/>
      <c r="B81" s="155" t="str">
        <f>Fordítások!$B$254</f>
        <v>Az adathiányok megszüntetéséhez (pl. kieső adatforrások - ld. FAR 12. cikk) szükség volt egy vagy több módszer alkalmazására?</v>
      </c>
      <c r="C81" s="236" t="str">
        <f>Fordítások!$B$237</f>
        <v>-- kiválasztás --</v>
      </c>
      <c r="D81" s="131" t="str">
        <f>Fordítások!$B$255</f>
        <v>&lt;A FAR 12. cikkében előírt, az adathiány megszüntetésére vonatkozó módszer&gt;</v>
      </c>
      <c r="E81" s="261"/>
    </row>
    <row r="82" spans="1:5" s="63" customFormat="1" x14ac:dyDescent="0.2">
      <c r="A82" s="355"/>
      <c r="B82" s="156" t="str">
        <f>Fordítások!$B$256</f>
        <v>Ha Igen, benyújtották a Nyomonkövetési módszertani terv ezen részeit hitelesítésre?</v>
      </c>
      <c r="C82" s="237" t="str">
        <f>Fordítások!$B$237</f>
        <v>-- kiválasztás --</v>
      </c>
      <c r="D82" s="131"/>
      <c r="E82" s="261"/>
    </row>
    <row r="83" spans="1:5" s="63" customFormat="1" ht="25.5" x14ac:dyDescent="0.2">
      <c r="A83" s="355"/>
      <c r="B83" s="157" t="str">
        <f>Fordítások!$B$257</f>
        <v>Ha igen, ezen részeket jóváhagyta az Illetékes Hatóság a hitelesítés véglegesítése előtt?</v>
      </c>
      <c r="C83" s="237" t="str">
        <f>Fordítások!$B$237</f>
        <v>-- kiválasztás --</v>
      </c>
      <c r="D83" s="94"/>
      <c r="E83" s="261"/>
    </row>
    <row r="84" spans="1:5" s="63" customFormat="1" x14ac:dyDescent="0.2">
      <c r="A84" s="355"/>
      <c r="B84" s="158" t="str">
        <f>Fordítások!$B$258</f>
        <v xml:space="preserve">Ha nem, – </v>
      </c>
      <c r="C84" s="95"/>
      <c r="D84" s="94"/>
      <c r="E84" s="261"/>
    </row>
    <row r="85" spans="1:5" s="63" customFormat="1" x14ac:dyDescent="0.2">
      <c r="A85" s="355"/>
      <c r="B85" s="159" t="str">
        <f>Fordítások!$B$259</f>
        <v>a) konzervatív módszer(eke)t használtak? (Ha nem, részletezze alább):</v>
      </c>
      <c r="C85" s="237" t="str">
        <f>Fordítások!$B$237</f>
        <v>-- kiválasztás --</v>
      </c>
      <c r="E85" s="261"/>
    </row>
    <row r="86" spans="1:5" s="63" customFormat="1" x14ac:dyDescent="0.2">
      <c r="A86" s="355"/>
      <c r="B86" s="238"/>
      <c r="C86" s="95"/>
      <c r="D86" s="98" t="str">
        <f>Fordítások!$B$260</f>
        <v>&lt;Részletezze a használt módszer(eke)t&gt;</v>
      </c>
      <c r="E86" s="261"/>
    </row>
    <row r="87" spans="1:5" s="63" customFormat="1" ht="29.25" customHeight="1" x14ac:dyDescent="0.2">
      <c r="A87" s="355"/>
      <c r="B87" s="160" t="str">
        <f>Fordítások!$B$261</f>
        <v>b) a használt módszerek közül bármelyik vezethetett lényegi valótlansághoz (Ha Igen, részletezze alább):</v>
      </c>
      <c r="C87" s="237" t="str">
        <f>Fordítások!$B$237</f>
        <v>-- kiválasztás --</v>
      </c>
      <c r="D87" s="94"/>
      <c r="E87" s="261"/>
    </row>
    <row r="88" spans="1:5" s="63" customFormat="1" ht="39" customHeight="1" thickBot="1" x14ac:dyDescent="0.25">
      <c r="A88" s="355"/>
      <c r="B88" s="239"/>
      <c r="C88" s="136"/>
      <c r="D88" s="98" t="str">
        <f>Fordítások!$B$262</f>
        <v>&lt;Részletezze, hogy mely módszer(ek) vezethettek lényegi valótlanságok kialakulásához és miért&gt;</v>
      </c>
      <c r="E88" s="261"/>
    </row>
    <row r="89" spans="1:5" s="63" customFormat="1" x14ac:dyDescent="0.2">
      <c r="A89" s="355"/>
      <c r="B89" s="154"/>
      <c r="C89" s="353"/>
      <c r="D89" s="94"/>
      <c r="E89" s="261"/>
    </row>
    <row r="90" spans="1:5" s="63" customFormat="1" x14ac:dyDescent="0.2">
      <c r="A90" s="355"/>
      <c r="B90" s="154"/>
      <c r="C90" s="353"/>
      <c r="D90" s="94"/>
      <c r="E90" s="261"/>
    </row>
    <row r="91" spans="1:5" s="63" customFormat="1" x14ac:dyDescent="0.2">
      <c r="A91" s="355"/>
      <c r="B91" s="154"/>
      <c r="C91" s="353"/>
      <c r="D91" s="94"/>
      <c r="E91" s="261"/>
    </row>
    <row r="92" spans="1:5" s="63" customFormat="1" x14ac:dyDescent="0.2">
      <c r="A92" s="355"/>
      <c r="B92" s="154"/>
      <c r="C92" s="353"/>
      <c r="D92" s="94"/>
      <c r="E92" s="261"/>
    </row>
    <row r="93" spans="1:5" x14ac:dyDescent="0.2">
      <c r="D93" s="94"/>
      <c r="E93" s="261"/>
    </row>
    <row r="94" spans="1:5" x14ac:dyDescent="0.2">
      <c r="D94" s="94"/>
      <c r="E94" s="261"/>
    </row>
    <row r="95" spans="1:5" x14ac:dyDescent="0.2">
      <c r="D95" s="94"/>
      <c r="E95" s="261"/>
    </row>
    <row r="96" spans="1:5" x14ac:dyDescent="0.2">
      <c r="D96" s="94"/>
      <c r="E96" s="261"/>
    </row>
    <row r="97" spans="4:5" x14ac:dyDescent="0.2">
      <c r="D97" s="94"/>
      <c r="E97" s="261"/>
    </row>
  </sheetData>
  <sheetProtection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s>
  <mergeCells count="15">
    <mergeCell ref="D12:D16"/>
    <mergeCell ref="A1:B1"/>
    <mergeCell ref="A2:B2"/>
    <mergeCell ref="A4:C4"/>
    <mergeCell ref="D7:D11"/>
    <mergeCell ref="A79:C79"/>
    <mergeCell ref="D37:D41"/>
    <mergeCell ref="D32:D36"/>
    <mergeCell ref="D24:D28"/>
    <mergeCell ref="D76:D77"/>
    <mergeCell ref="D19:D23"/>
    <mergeCell ref="D64:D65"/>
    <mergeCell ref="D68:D75"/>
    <mergeCell ref="D56:D63"/>
    <mergeCell ref="D44:D53"/>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81:C83 C85 C87">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&amp;A&amp;C&amp;P/&amp;N&amp;RNyomtatva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8"/>
  <sheetViews>
    <sheetView topLeftCell="A34" workbookViewId="0">
      <selection activeCell="G11" sqref="G11"/>
    </sheetView>
  </sheetViews>
  <sheetFormatPr defaultColWidth="9.140625" defaultRowHeight="12.75" x14ac:dyDescent="0.2"/>
  <cols>
    <col min="1" max="1" width="20.28515625" style="67" customWidth="1"/>
    <col min="2" max="2" width="74.140625" style="80" customWidth="1"/>
    <col min="3" max="3" width="73.140625" style="57" customWidth="1"/>
    <col min="4" max="4" width="9.140625" style="266"/>
    <col min="5" max="16384" width="9.140625" style="66"/>
  </cols>
  <sheetData>
    <row r="1" spans="1:4" s="54" customFormat="1" x14ac:dyDescent="0.2">
      <c r="A1" s="355"/>
      <c r="B1" s="154"/>
      <c r="C1" s="53" t="str">
        <f>Fordítások!$B$71</f>
        <v>ÚTMUTATÓ HITELESÍTŐK SZÁMÁRA</v>
      </c>
      <c r="D1" s="259"/>
    </row>
    <row r="2" spans="1:4" s="54" customFormat="1" ht="12.75" customHeight="1" x14ac:dyDescent="0.2">
      <c r="A2" s="579" t="str">
        <f>Fordítások!$B$231</f>
        <v xml:space="preserve">Hitelesítési jelentés - ETS </v>
      </c>
      <c r="B2" s="579"/>
      <c r="C2" s="65"/>
      <c r="D2" s="259"/>
    </row>
    <row r="3" spans="1:4" s="54" customFormat="1" ht="25.5" customHeight="1" x14ac:dyDescent="0.2">
      <c r="A3" s="579" t="str">
        <f>Szakvélemény!A3:B3</f>
        <v>EU ETS tevékenységi szintről szóló éves jelentés</v>
      </c>
      <c r="B3" s="579"/>
      <c r="C3" s="598" t="str">
        <f>Fordítások!$B$263</f>
        <v>Megjegyzés - a Létesítmény neve automatikusan kiválasztásra kerül, miután beírta a Szakvéleménybe</v>
      </c>
      <c r="D3" s="259"/>
    </row>
    <row r="4" spans="1:4" s="54" customFormat="1" x14ac:dyDescent="0.2">
      <c r="A4" s="594" t="str">
        <f>'1. melléklet - Megállapítások'!B3</f>
        <v>Az üzemeltető neve - A létesítmény megnevezése</v>
      </c>
      <c r="B4" s="595"/>
      <c r="C4" s="598"/>
      <c r="D4" s="259"/>
    </row>
    <row r="5" spans="1:4" ht="25.5" customHeight="1" x14ac:dyDescent="0.2">
      <c r="A5" s="600" t="str">
        <f>Fordítások!$B$264</f>
        <v>2. melléklet - A vélemény szempontjából releváns további információk</v>
      </c>
      <c r="B5" s="600"/>
      <c r="C5" s="603" t="str">
        <f>Fordítások!$B$265</f>
        <v>Ne változtassa meg a szóhasználatot ezen a munkalapon, KIVÉVE ha erre külön utasítást kapott</v>
      </c>
    </row>
    <row r="6" spans="1:4" ht="13.5" thickBot="1" x14ac:dyDescent="0.25">
      <c r="B6" s="68"/>
      <c r="C6" s="603"/>
    </row>
    <row r="7" spans="1:4" ht="96.75" customHeight="1" x14ac:dyDescent="0.2">
      <c r="A7" s="69" t="str">
        <f>Fordítások!$B$266</f>
        <v xml:space="preserve">A Hitelesítés célkitűzései és hatóköre: </v>
      </c>
      <c r="B7" s="298" t="str">
        <f>Fordítások!$B$267</f>
        <v>Az Üzemeltető adatainak elfogadható szintű bizonyossággal történő  ellenőrzése az EU ETS Hitelesítői véleménynyilatkozatban említettek szerint, valamint a tevékenységi-szint változásáról szóló EU rendelet követelményeinek való megfelelés megerősítése (ideértve az ingyenes kiosztásról szóló EU rendeletnek megfelelő nyomonkövetési követelményeket és az alapul szolgáló jóváhagyott Nyomonkövetési módszertani tervnek való megfelelést) (lásd a hivatkozási részleteket alább).</v>
      </c>
      <c r="C7" s="107"/>
    </row>
    <row r="8" spans="1:4" ht="127.5" customHeight="1" x14ac:dyDescent="0.2">
      <c r="A8" s="70" t="str">
        <f>Fordítások!$B$268</f>
        <v>Feladatkörök:</v>
      </c>
      <c r="B8" s="190" t="str">
        <f>Fordítások!$B$269</f>
        <v>Az Üzemeltető kizárólagos felelősséggel tartozik a jelentésben benyújtott adatoknak a hitelesítői jelentésben és a véleményben hivatkozott adatok előkészítéséért és jelentéséért az EU ETS-nek megfelelő tevékenységi szintű jelentése érdekében, valamint a referenciaértékek (adott esetben) aktualizálásáért a szabályoknak és a Nyomonkövetési módszertani tervben foglaltaknak megfelelően (a mellékelt hitelesítési jelentésben felsoroltak szerint); továbbá minden olyan feltételezésért, információért és értékelésért, amelyek alátámasztják a jelentett adatokat; valamint a megfelelő eljárások, teljesítménymenedzsment és belső ellenőrzési rendszerek létrehozásáért és fenntartásáért, amelyekből a jelentett információk származnak és a minőség biztosított.</v>
      </c>
      <c r="C8" s="107"/>
      <c r="D8" s="263"/>
    </row>
    <row r="9" spans="1:4" x14ac:dyDescent="0.2">
      <c r="A9" s="70"/>
      <c r="B9" s="71" t="str">
        <f>Fordítások!$B$270</f>
        <v>Az Illetékes hatóság felelős:</v>
      </c>
      <c r="C9" s="107"/>
      <c r="D9" s="263"/>
    </row>
    <row r="10" spans="1:4" ht="25.5" customHeight="1" x14ac:dyDescent="0.2">
      <c r="A10" s="70"/>
      <c r="B10" s="72" t="str">
        <f>Fordítások!$B$271</f>
        <v>•  Az Üzemeltető Nyomonkövetési módszertani tervének jóváhagyásáért és az Üzemeltető által kért terv módosításainak jóváhagyásáért;</v>
      </c>
      <c r="C10" s="107"/>
      <c r="D10" s="263"/>
    </row>
    <row r="11" spans="1:4" ht="56.45" customHeight="1" x14ac:dyDescent="0.2">
      <c r="A11" s="70"/>
      <c r="B11" s="299" t="str">
        <f>Fordítások!$B$272</f>
        <v>•  a kibocsátási egységes ingyenes kiosztásának tevékenységi-szint változásának kiigazításáról szóló Bizottság (EU) 2019/1842 végrehajtási rendelete (ALCR) és a kibocsátási egységek harmonizált ingyenes kiosztására vonatkozó Bizottsági (EU) 2019/331 felhatalmazási rendelete (FAR) szerinti követelmények bevezetéséért.</v>
      </c>
      <c r="C11" s="107"/>
      <c r="D11" s="263"/>
    </row>
    <row r="12" spans="1:4" ht="91.5" customHeight="1" x14ac:dyDescent="0.2">
      <c r="A12" s="70"/>
      <c r="B12" s="73" t="str">
        <f>Fordítások!$B$273</f>
        <v>A hitelesítő (ahogy azt a csatolt hitelesítői jelentés és véleménynyilatkozat (VOS) megnevezi) felelős – az akkreditációról és az ellenőrzésről szóló 2018/2067 rendeletnek (a jelenlegi változatban, amire az alábbi hitelesítés során hivatkozunk) és a és hitelesítési szerződése a VOS szerint kelt – az Üzemeltető által hivatkozott Jelentés közérdekű ellenőrzésének elvégzéséért, és független az üzemeltetőtől. Az Illetékes Hatóságok felelősek a 2003/87/EK irányelv, valamint a 2019/1842/EU (ALCR) és a 2019/331/EU (FAR) rendelet végrehajtásáért.</v>
      </c>
      <c r="C12" s="143"/>
    </row>
    <row r="13" spans="1:4" ht="56.25" customHeight="1" x14ac:dyDescent="0.2">
      <c r="A13" s="70"/>
      <c r="B13" s="73" t="str">
        <f>Fordítások!$B$274</f>
        <v>A Hitelesítő feladata a Jelentésben feltüntetett, a vizsgálati információkat alátámasztó adatok vizsgálata alapján egy független vélemény felállítása a VOS-ban hivatkozott módon, amely véleményt az Üzemeltető számára át kell adnia.  A Hitelesítőnek jelentenie kell, ha véleménye szerint:</v>
      </c>
      <c r="C13" s="143"/>
    </row>
    <row r="14" spans="1:4" ht="38.25" customHeight="1" x14ac:dyDescent="0.2">
      <c r="A14" s="70"/>
      <c r="B14" s="74" t="str">
        <f>Fordítások!$B$275</f>
        <v>•  a jelentés valótlanságokkal (kihagyások, nem megfelelő megközelítések vagy hibák) vagy a Nyomonkövetési módszertani terv szabálytalanságokkal hozható összefüggésbe; vagy</v>
      </c>
      <c r="C14" s="144"/>
    </row>
    <row r="15" spans="1:4" ht="38.25" customHeight="1" x14ac:dyDescent="0.2">
      <c r="A15" s="70"/>
      <c r="B15" s="73" t="str">
        <f>Fordítások!$B$276</f>
        <v xml:space="preserve">•   az Üzemeltető nem felel meg az ALCR és, adott esetben, a FAR követelményeinek, még akkor sem, ha a Nyomonkövetési módszertani tervet az illetékes hatóság jóváhagyta; vagy                                                                                                                                                            </v>
      </c>
      <c r="C15" s="145"/>
      <c r="D15" s="263"/>
    </row>
    <row r="16" spans="1:4" ht="38.25" customHeight="1" x14ac:dyDescent="0.2">
      <c r="A16" s="70"/>
      <c r="B16" s="74" t="str">
        <f>Fordítások!$B$277</f>
        <v>•   az EU ETS vezető könyvvizsgálója/könyvvizsgálója nem kapott meg minden szükséges információt és magyarázatot a vizsgálat elvárható szintű bizonyossággal való lefolytatásához; vagy</v>
      </c>
      <c r="C16" s="107"/>
      <c r="D16" s="263"/>
    </row>
    <row r="17" spans="1:5" ht="38.25" customHeight="1" x14ac:dyDescent="0.2">
      <c r="A17" s="70"/>
      <c r="B17" s="73" t="str">
        <f>Fordítások!$B$278</f>
        <v>•  az Üzemeltető releváns adatok nyomonkövetési és jelentési teljesítményét és/vagy a Nyomonkövetési módszertani tervnek, az ALCR-nek és a FAR-nak való megfelelését javítani lehetne.</v>
      </c>
      <c r="C17" s="107"/>
      <c r="D17" s="263"/>
      <c r="E17" s="263"/>
    </row>
    <row r="18" spans="1:5" ht="153" customHeight="1" x14ac:dyDescent="0.2">
      <c r="A18" s="70" t="str">
        <f>Fordítások!$B$279</f>
        <v xml:space="preserve">Az elvégzett munka és a vélemény alapján: </v>
      </c>
      <c r="B18" s="75" t="str">
        <f>Fordítások!$B$280</f>
        <v>A  hitelesítést az alább található hitelesítési referenciadokumentumok alapján végeztük el. Ez magában foglalja a bizonyítékok vizsgálatát a kockázatelemzés és az azt követő hitelesítési terv alapján a megfelelő bizonyosságbiztosításához és azt, hogy meggyőzödjünk arról, hogy az adatokkal kapcsolatos számításokat és nyilvántartásokat megfelelően elvégezték az EU Kibocsátáskereskedelmi Rendszerének rendeleteivel és elveivel összhangban, az alábbi EU ETS feltételek referenciadokumentumok és az Üzemeltető Nyomonkövetési módszertani terve szerint.  Szükség esetén ez magában foglalta az Üzemeltető által az adatok előkészítése során tett becslések és vélemények értékelését, valamint a VOS-ban hivatkozott Jelentésben szereplő adatok bemutatásának általános megfelelőségét és azoknak lehetséges lényeges valótlanságait.</v>
      </c>
      <c r="C18" s="146"/>
      <c r="D18" s="263"/>
      <c r="E18" s="263"/>
    </row>
    <row r="19" spans="1:5" ht="30" customHeight="1" x14ac:dyDescent="0.2">
      <c r="A19" s="70" t="str">
        <f>Fordítások!$B$281</f>
        <v>Lényegességi szint</v>
      </c>
      <c r="B19" s="75" t="str">
        <f>Fordítások!$B$282</f>
        <v>A kvantitatív lényegességi szint egyenként, a következő adatelemek 5%-ában állapítható meg:</v>
      </c>
      <c r="C19" s="147"/>
      <c r="D19" s="263"/>
      <c r="E19" s="263"/>
    </row>
    <row r="20" spans="1:5" ht="30" customHeight="1" x14ac:dyDescent="0.2">
      <c r="A20" s="70"/>
      <c r="B20" s="75" t="str">
        <f>Fordítások!$B$283</f>
        <v>•   a létesítmények teljes kibocsátása, amennyiben a hivatkozott Jelentés adatai a kibocsátásokra vonatkoznak; vagy</v>
      </c>
      <c r="C20" s="352" t="str">
        <f>Fordítások!$B$284</f>
        <v>&lt;törölje a nem alkalmazandó sorokat&gt;</v>
      </c>
      <c r="D20" s="263"/>
      <c r="E20" s="263"/>
    </row>
    <row r="21" spans="1:5" ht="30" customHeight="1" x14ac:dyDescent="0.2">
      <c r="A21" s="70"/>
      <c r="B21" s="75" t="str">
        <f>Fordítások!$B$285</f>
        <v>•   adott esetben a nettó mérhető hő importjának és termelésének összege, amennyiben a hivatkozott Jelentésben szereplő adatok mérhető hőadatokra vonatkoznak; vagy</v>
      </c>
      <c r="C21" s="147"/>
      <c r="D21" s="263"/>
    </row>
    <row r="22" spans="1:5" ht="30" customHeight="1" x14ac:dyDescent="0.2">
      <c r="A22" s="70"/>
      <c r="B22" s="75" t="str">
        <f>Fordítások!$B$286</f>
        <v>•   adott esetben a létesítménybe importált és/vagy a létesítményben termelt füstgázmennyiségek összege; vagy</v>
      </c>
      <c r="C22" s="147"/>
      <c r="D22" s="263"/>
    </row>
    <row r="23" spans="1:5" ht="38.25" customHeight="1" x14ac:dyDescent="0.2">
      <c r="A23" s="70"/>
      <c r="B23" s="75" t="str">
        <f>Fordítások!$B$287</f>
        <v>•   az egyes releváns termék-referenciaérték szerinti létesítményrészek tevékenységi szintje külön-külön.</v>
      </c>
      <c r="C23" s="147"/>
      <c r="D23" s="263"/>
    </row>
    <row r="24" spans="1:5" ht="63.75" customHeight="1" x14ac:dyDescent="0.2">
      <c r="A24" s="70"/>
      <c r="B24" s="75" t="str">
        <f>Fordítások!$B$288</f>
        <v>Az adatok bármely más elemével, valamint az ALCR vagy FAR (adott esetben) és/vagy a Nyomonkövetési módszertani tervnek való megfeleléssel kapcsolatos elemeket érintő problémák esetében a szélesebb körű lényegességi elemzés során veszik figyelembe a minőségi szempontokat.</v>
      </c>
      <c r="C24" s="147"/>
      <c r="D24" s="263"/>
    </row>
    <row r="25" spans="1:5" ht="64.5" customHeight="1" x14ac:dyDescent="0.2">
      <c r="A25" s="70" t="str">
        <f>Fordítások!$B$289</f>
        <v>Egyéb lényeges információk</v>
      </c>
      <c r="B25" s="240"/>
      <c r="C25" s="352" t="str">
        <f>Fordítások!$B$290</f>
        <v>&lt;Az elvégzett munkával vagy a szakvéleménnyel kapcsolatos egyéb fontos információ vagy feltétel.  A jelen sorban adhat meg a hitelesítő minden olyan adatot, amelyek hasznosak lehetnek a vélemény felhasználói számára az elvégzett munka mélységének és hatókörének stb. megértéséhez.&gt;</v>
      </c>
    </row>
    <row r="26" spans="1:5" ht="59.25" customHeight="1" thickBot="1" x14ac:dyDescent="0.25">
      <c r="A26" s="76"/>
      <c r="B26" s="77" t="str">
        <f>Fordítások!$B$291</f>
        <v>Az üvegházhatású gázok mennyiségmeghatározását a belső bizonytalanság is befolyásolja, a tervezés során kialakított műszeres mérési képesség, ill. a vizsgálati módszerek, a számítási tényezők és a globális felemelegedési potenciál meghatározásához használt tudományos ismeretek tudományos korlátai miatt.</v>
      </c>
      <c r="C26" s="147"/>
    </row>
    <row r="27" spans="1:5" ht="9" customHeight="1" thickBot="1" x14ac:dyDescent="0.25">
      <c r="B27" s="68"/>
      <c r="C27" s="147"/>
    </row>
    <row r="28" spans="1:5" ht="21" customHeight="1" x14ac:dyDescent="0.2">
      <c r="A28" s="601" t="str">
        <f>Fordítások!$B$292</f>
        <v xml:space="preserve">Hivatkozott referenciadokumentumok: 
</v>
      </c>
      <c r="B28" s="78" t="str">
        <f>Fordítások!$B$293</f>
        <v>Az ellenőrzés lefolytatása (1) - Feltételek képesített hitelesítők számára</v>
      </c>
      <c r="C28" s="597" t="str">
        <f>Fordítások!$B$294</f>
        <v>&lt;Válassza ki azon kritériumhalmazokat amelyek megfelelnek a hitelesítő akkreditációjának/képesítésének (törölje a nem releváns részeket).&gt; Várhatóan a legtöbb hitelesítő esetében az (1) halmaz kiválasztása szükséges.
Megjegyzés: egyes dokumentumokat aktualizálhatták és felülvizsgálhatták, ezért ellenőrizze, hogy a megfelelő verzióra hivatkozik</v>
      </c>
    </row>
    <row r="29" spans="1:5" ht="51.75" customHeight="1" x14ac:dyDescent="0.2">
      <c r="A29" s="602"/>
      <c r="B29" s="241" t="str">
        <f>Fordítások!$B$295</f>
        <v>1) A Bizottság (EU) 2020/2084 végrehajtási rendelete alapján frissített a Bizottság (EU) 2018/2067 végrehajtási rendelete a 2003/87/EK európai parlamenti és tanácsi irányelv értelmében az adatok hitelesítéséről és a hitelesítők akkreditálásáról</v>
      </c>
      <c r="C29" s="597"/>
    </row>
    <row r="30" spans="1:5" ht="51" customHeight="1" x14ac:dyDescent="0.2">
      <c r="A30" s="602"/>
      <c r="B30" s="241" t="str">
        <f>Fordítások!$B$296</f>
        <v>2) MSZ EN ISO 14065:2013 - Az üvegházhatású gázok validálását és verifikálását végző testületekkel szembeni követelmények az akkreditálásban vagy az elismerés egyéb formáiban való használatra.</v>
      </c>
      <c r="C30" s="597"/>
    </row>
    <row r="31" spans="1:5" ht="25.5" x14ac:dyDescent="0.2">
      <c r="A31" s="602"/>
      <c r="B31" s="242" t="str">
        <f>Fordítások!$B$297</f>
        <v>3) MSZ EN ISO 14064-3:2019 Előírások és útmutatás üvegházhatású gázokra vonatkozó állítások validálására és verifikálására</v>
      </c>
      <c r="C31" s="597"/>
    </row>
    <row r="32" spans="1:5" ht="25.5" x14ac:dyDescent="0.2">
      <c r="A32" s="602"/>
      <c r="B32" s="241" t="str">
        <f>Fordítások!$B$298</f>
        <v>4) IAF MD 6:2014 International Accreditation Forum (IAF) Mandatory Document for the Application of ISO 14065:2013 (Issue 2, March 2014)</v>
      </c>
      <c r="C32" s="597"/>
    </row>
    <row r="33" spans="1:3" ht="25.5" x14ac:dyDescent="0.2">
      <c r="A33" s="602"/>
      <c r="B33" s="241" t="str">
        <f>Fordítások!$B$299</f>
        <v>5) Az Európai Bizottság szolgálatai által kidolgozott útmutatás az ALCR és a FAR vonatkozásában történő hitelesítésről és akkreditációról</v>
      </c>
      <c r="C33" s="597"/>
    </row>
    <row r="34" spans="1:3" ht="32.25" customHeight="1" x14ac:dyDescent="0.2">
      <c r="A34" s="602"/>
      <c r="B34" s="241" t="str">
        <f>Fordítások!$B$300</f>
        <v xml:space="preserve">6) EA-6/03 European Co-operation for Accreditation Guidance For the Recognition of Verifiers under EU ETS Directive </v>
      </c>
      <c r="C34" s="597"/>
    </row>
    <row r="35" spans="1:3" x14ac:dyDescent="0.2">
      <c r="A35" s="602"/>
      <c r="B35" s="243" t="str">
        <f>Fordítások!$B$48</f>
        <v>Az egyes tagállamokra vonatkozó útmutató itt található:</v>
      </c>
      <c r="C35" s="597"/>
    </row>
    <row r="36" spans="1:3" x14ac:dyDescent="0.2">
      <c r="A36" s="602"/>
      <c r="B36" s="244" t="str">
        <f>Fordítások!$B$301</f>
        <v>Válassza ki a releváns útmutató dokumentumokat a listából</v>
      </c>
      <c r="C36" s="597"/>
    </row>
    <row r="37" spans="1:3" ht="13.5" thickBot="1" x14ac:dyDescent="0.25">
      <c r="A37" s="602"/>
      <c r="B37" s="245" t="str">
        <f>Fordítások!$B$301</f>
        <v>Válassza ki a releváns útmutató dokumentumokat a listából</v>
      </c>
      <c r="C37" s="597"/>
    </row>
    <row r="38" spans="1:3" ht="33" customHeight="1" x14ac:dyDescent="0.2">
      <c r="A38" s="70"/>
      <c r="B38" s="78" t="str">
        <f>Fordítások!$B$302</f>
        <v>A hitelesítés lefolytatása (2) - További feltételek a pénzügyi auditorként is működő akkreditált hitelesítők számára</v>
      </c>
      <c r="C38" s="599" t="str">
        <f>Fordítások!$B$303</f>
        <v>Csak akkor válassza ki ezt a részt, ha a hitelesítő egy Pénzügyi Auditor, amelynek meg kell felelnie a Nemzetközi Könyvvizsgálói és Biztosítási Standard Testület és társult testületei által meghatározott szabályoknak és szabványoknak
Ezekre a szabványokra nem vonatkozik az akkreditáció. Az Akkreditáló Testületek nem ellenőrzik ezen előírások betartását.</v>
      </c>
    </row>
    <row r="39" spans="1:3" ht="42.75" customHeight="1" x14ac:dyDescent="0.2">
      <c r="A39" s="70"/>
      <c r="B39" s="241" t="str">
        <f>Fordítások!$B$304</f>
        <v>7) Az auditori megbízásokra vonatkozó nemzetközi szabvány 3000 : A Nemzetközi Könyvvizsgálói és Biztosítási Standard Testület „Assurance Engagements other than Audits or Reviews of Historical Information” kiadványa.</v>
      </c>
      <c r="C39" s="599"/>
    </row>
    <row r="40" spans="1:3" ht="45" customHeight="1" thickBot="1" x14ac:dyDescent="0.25">
      <c r="A40" s="70"/>
      <c r="B40" s="244" t="str">
        <f>Fordítások!$B$305</f>
        <v>8) Az auditori megbízásokra vonatkozó nemzetközi szabvány 3410 : A Nemzetközi Könyvvizsgálói és Biztosítási Standard Testület „Assurance Engagements on Greenhouse Gas Statements” kiadványa.</v>
      </c>
      <c r="C40" s="599"/>
    </row>
    <row r="41" spans="1:3" ht="31.5" customHeight="1" x14ac:dyDescent="0.2">
      <c r="A41" s="70"/>
      <c r="B41" s="78" t="str">
        <f>Fordítások!$B$306</f>
        <v>Az ellenőrzés lefolytatása (3) - Feltételek az AVR 55. cikkének (2) bekezdése szerint képesített hitelesítők számára</v>
      </c>
      <c r="C41" s="596" t="str">
        <f>Fordítások!$B$307</f>
        <v>Ezt a részt csak akkor kell kiválasztani, ha a hitelesítő az AVR2 54. cikkének 2. bekezdése szerint egy képesített természetes személy.</v>
      </c>
    </row>
    <row r="42" spans="1:3" ht="56.25" customHeight="1" x14ac:dyDescent="0.2">
      <c r="A42" s="70"/>
      <c r="B42" s="241" t="str">
        <f>Fordítások!$B$295</f>
        <v>1) A Bizottság (EU) 2020/2084 végrehajtási rendelete alapján frissített a Bizottság (EU) 2018/2067 végrehajtási rendelete a 2003/87/EK európai parlamenti és tanácsi irányelv értelmében az adatok hitelesítéséről és a hitelesítők akkreditálásáról</v>
      </c>
      <c r="C42" s="596"/>
    </row>
    <row r="43" spans="1:3" ht="18.75" customHeight="1" x14ac:dyDescent="0.2">
      <c r="A43" s="70"/>
      <c r="B43" s="241" t="str">
        <f>Fordítások!$B$308</f>
        <v>i) Az Európai Bizottság által kidolgozott uniós útmutatás a képzett hitelesítőkről</v>
      </c>
      <c r="C43" s="351"/>
    </row>
    <row r="44" spans="1:3" x14ac:dyDescent="0.2">
      <c r="A44" s="70"/>
      <c r="B44" s="243" t="str">
        <f>Fordítások!$B$48</f>
        <v>Az egyes tagállamokra vonatkozó útmutató itt található:</v>
      </c>
      <c r="C44" s="351"/>
    </row>
    <row r="45" spans="1:3" x14ac:dyDescent="0.2">
      <c r="A45" s="70"/>
      <c r="B45" s="244" t="str">
        <f>Fordítások!$B$301</f>
        <v>Válassza ki a releváns útmutató dokumentumokat a listából</v>
      </c>
      <c r="C45" s="148"/>
    </row>
    <row r="46" spans="1:3" x14ac:dyDescent="0.2">
      <c r="A46" s="70"/>
      <c r="B46" s="244" t="str">
        <f>Fordítások!$B$301</f>
        <v>Válassza ki a releváns útmutató dokumentumokat a listából</v>
      </c>
      <c r="C46" s="148"/>
    </row>
    <row r="47" spans="1:3" x14ac:dyDescent="0.2">
      <c r="A47" s="70"/>
      <c r="B47" s="79" t="str">
        <f>Fordítások!$B$309</f>
        <v>Az EU ETS szabályai stb.</v>
      </c>
      <c r="C47" s="596" t="str">
        <f>Fordítások!$B$310</f>
        <v>Ezt a részt minden hitelesítőnek ki kell választania.
Megjegyzés - ellenőrizze, hogy a lista érvényes abban a tagállamban, amelyben kiadják a véleményt, mivel az egyes tagállamok útmutatói csak az egyes tagállamokban alkalmazhatók.
Legalább a vonatkozó EU-szabályozásokat és az EK-útmutatásokat tartalmaznia kell</v>
      </c>
    </row>
    <row r="48" spans="1:3" ht="25.5" customHeight="1" x14ac:dyDescent="0.2">
      <c r="A48" s="70"/>
      <c r="B48" s="241" t="str">
        <f>Fordítások!B311</f>
        <v>A) A Bizottság (EU) 2019/1842 végrehajtási rendelete a kibocsátási egységek ingyenes kiosztásának tevékenységiszint-változás miatti kiigazításról</v>
      </c>
      <c r="C48" s="596"/>
    </row>
    <row r="49" spans="1:3" ht="31.5" customHeight="1" x14ac:dyDescent="0.2">
      <c r="A49" s="70"/>
      <c r="B49" s="241" t="str">
        <f>Fordítások!$B$312</f>
        <v>B) Az EU 2019/331 számú rendelete a kibocsátási egységek harmonizált ingyenes kiosztásáról a 2003/87/EK irányelv (FAR) 10a. cikke alapján</v>
      </c>
      <c r="C49" s="596"/>
    </row>
    <row r="50" spans="1:3" ht="17.25" customHeight="1" x14ac:dyDescent="0.2">
      <c r="A50" s="70"/>
      <c r="B50" s="241" t="str">
        <f>Fordítások!$B$313</f>
        <v>C) Az EU 2019/708 / EU rendelete a szénszivárgási listáról</v>
      </c>
      <c r="C50" s="596"/>
    </row>
    <row r="51" spans="1:3" ht="33.75" customHeight="1" x14ac:dyDescent="0.2">
      <c r="A51" s="70"/>
      <c r="B51" s="241" t="str">
        <f>Fordítások!$B$314</f>
        <v>D) Az Európai Bizottság által kidolgozott EU útmutatás az ALCR és a FAR harmonizált értelmezésének támogatására</v>
      </c>
      <c r="C51" s="596"/>
    </row>
    <row r="52" spans="1:3" ht="61.5" customHeight="1" x14ac:dyDescent="0.2">
      <c r="A52" s="70"/>
      <c r="B52" s="241" t="str">
        <f>Fordítások!$B$315</f>
        <v>E) Az Európai Bizottság által kidolgozott uniós útmutató az adatok hitelesítéséről és a hitelesítők akkreditációjáról szóló, a 2003/87/EK irányelv szerinti, a Bizottság (EU) 2020/2084 végrehajtási rendelete által frissített, a (EU) 2018/2067 irányelv szerinti harmonizált értelmezésének támogatásához</v>
      </c>
      <c r="C52" s="596"/>
    </row>
    <row r="53" spans="1:3" x14ac:dyDescent="0.2">
      <c r="A53" s="70"/>
      <c r="B53" s="243" t="str">
        <f>Fordítások!$B$48</f>
        <v>Az egyes tagállamokra vonatkozó útmutató itt található:</v>
      </c>
      <c r="C53" s="596"/>
    </row>
    <row r="54" spans="1:3" x14ac:dyDescent="0.2">
      <c r="A54" s="70"/>
      <c r="B54" s="244" t="str">
        <f>Fordítások!$B$301</f>
        <v>Válassza ki a releváns útmutató dokumentumokat a listából</v>
      </c>
      <c r="C54" s="596"/>
    </row>
    <row r="55" spans="1:3" ht="13.5" thickBot="1" x14ac:dyDescent="0.25">
      <c r="A55" s="70"/>
      <c r="B55" s="245" t="str">
        <f>Fordítások!$B$301</f>
        <v>Válassza ki a releváns útmutató dokumentumokat a listából</v>
      </c>
      <c r="C55" s="596"/>
    </row>
    <row r="56" spans="1:3" ht="6.75" customHeight="1" x14ac:dyDescent="0.2">
      <c r="B56" s="68"/>
    </row>
    <row r="57" spans="1:3" ht="12.75" customHeight="1" x14ac:dyDescent="0.2"/>
    <row r="58" spans="1:3" x14ac:dyDescent="0.2">
      <c r="B58" s="81"/>
    </row>
  </sheetData>
  <sheetProtection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4:B55">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&amp;A&amp;C&amp;P/&amp;N&amp;RNyomtatva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Normal="100" workbookViewId="0">
      <selection activeCell="G11" sqref="G11"/>
    </sheetView>
  </sheetViews>
  <sheetFormatPr defaultColWidth="9.140625" defaultRowHeight="12.75" x14ac:dyDescent="0.2"/>
  <cols>
    <col min="1" max="1" width="4.85546875" style="355" customWidth="1"/>
    <col min="2" max="2" width="85.7109375" style="154" customWidth="1"/>
    <col min="3" max="3" width="75.7109375" style="353" customWidth="1"/>
    <col min="4" max="16384" width="9.140625" style="54"/>
  </cols>
  <sheetData>
    <row r="1" spans="1:4" x14ac:dyDescent="0.2">
      <c r="A1" s="404"/>
      <c r="C1" s="53" t="str">
        <f>Fordítások!$B$71</f>
        <v>ÚTMUTATÓ HITELESÍTŐK SZÁMÁRA</v>
      </c>
    </row>
    <row r="2" spans="1:4" x14ac:dyDescent="0.2">
      <c r="A2" s="579" t="str">
        <f>Fordítások!$B$316</f>
        <v>Hitelesítő szakvélemény - Kibocsátáskereskedelmi rendszer</v>
      </c>
      <c r="B2" s="579"/>
      <c r="C2" s="54"/>
    </row>
    <row r="3" spans="1:4" ht="13.5" thickBot="1" x14ac:dyDescent="0.25">
      <c r="A3" s="579" t="str">
        <f>Szakvélemény!A3:B3</f>
        <v>EU ETS tevékenységi szintről szóló éves jelentés</v>
      </c>
      <c r="B3" s="579"/>
      <c r="C3" s="598" t="str">
        <f>Fordítások!$B$263</f>
        <v>Megjegyzés - a Létesítmény neve automatikusan kiválasztásra kerül, miután beírta a Szakvéleménybe</v>
      </c>
    </row>
    <row r="4" spans="1:4" ht="13.5" thickBot="1" x14ac:dyDescent="0.25">
      <c r="A4" s="606" t="str">
        <f>'1. melléklet - Megállapítások'!B3</f>
        <v>Az üzemeltető neve - A létesítmény megnevezése</v>
      </c>
      <c r="B4" s="607"/>
      <c r="C4" s="598"/>
    </row>
    <row r="5" spans="1:4" ht="25.5" customHeight="1" x14ac:dyDescent="0.2">
      <c r="A5" s="576" t="str">
        <f>Fordítások!$B$317</f>
        <v>3. melléklet - Az azonosított és az illetékes hatóság számára be nem jelentett változások összefoglalása</v>
      </c>
      <c r="B5" s="576"/>
      <c r="C5" s="55"/>
    </row>
    <row r="6" spans="1:4" ht="38.25" customHeight="1" x14ac:dyDescent="0.2">
      <c r="A6" s="609" t="str">
        <f>Fordítások!$B$318</f>
        <v>A) az Illetékes Hatóság jóváhagyta, de a hitelesítés befejeztével nem foglalták bele a jóváhagyott, frissített Nyomonkövetési módszertani tervbe</v>
      </c>
      <c r="B6" s="609"/>
      <c r="C6" s="56"/>
      <c r="D6" s="57"/>
    </row>
    <row r="7" spans="1:4" ht="6.75" customHeight="1" thickBot="1" x14ac:dyDescent="0.25">
      <c r="B7" s="58"/>
      <c r="C7" s="56"/>
      <c r="D7" s="57"/>
    </row>
    <row r="8" spans="1:4" ht="25.5" customHeight="1" x14ac:dyDescent="0.2">
      <c r="A8" s="153">
        <v>1</v>
      </c>
      <c r="B8" s="246"/>
      <c r="C8" s="604" t="str">
        <f>Fordítások!$B$319</f>
        <v>&lt;Fel kell sorolni mindent, ami megállapodás tárgyát képezi (pl. levélben, e-mailben, faxon keresztül vagy telefonon), de amelyeket még nem foglaltak bele a jóváhagyott, frissített Nyomonkövetési módszertani tervbe.&gt;</v>
      </c>
    </row>
    <row r="9" spans="1:4" x14ac:dyDescent="0.2">
      <c r="A9" s="346">
        <v>2</v>
      </c>
      <c r="B9" s="215"/>
      <c r="C9" s="604"/>
    </row>
    <row r="10" spans="1:4" ht="12.75" customHeight="1" x14ac:dyDescent="0.2">
      <c r="A10" s="346">
        <v>3</v>
      </c>
      <c r="B10" s="215"/>
      <c r="C10" s="604"/>
    </row>
    <row r="11" spans="1:4" ht="38.25" customHeight="1" x14ac:dyDescent="0.2">
      <c r="A11" s="346">
        <v>4</v>
      </c>
      <c r="B11" s="215"/>
      <c r="C11" s="604" t="str">
        <f>Fordítások!$B$320</f>
        <v>Töltse ki a vonatkozó adatokat.  Soronként egy megjegyzés. Ha több helyre van szüksége, adjon hozzá a dokumentumhoz új sorokat és egyenként számozza meg őket.  Ha nincsenek releváns megjegyzések, tüntesse fel az első sorban, hogy „NEM ALKALMAZANDÓ”.</v>
      </c>
    </row>
    <row r="12" spans="1:4" ht="12.75" customHeight="1" x14ac:dyDescent="0.2">
      <c r="A12" s="346">
        <v>5</v>
      </c>
      <c r="B12" s="215"/>
      <c r="C12" s="604"/>
    </row>
    <row r="13" spans="1:4" ht="12.75" customHeight="1" x14ac:dyDescent="0.2">
      <c r="A13" s="346">
        <v>6</v>
      </c>
      <c r="B13" s="215"/>
      <c r="C13" s="604"/>
    </row>
    <row r="14" spans="1:4" ht="12.75" customHeight="1" x14ac:dyDescent="0.2">
      <c r="A14" s="346">
        <v>7</v>
      </c>
      <c r="B14" s="215"/>
      <c r="C14" s="354"/>
    </row>
    <row r="15" spans="1:4" ht="15" customHeight="1" x14ac:dyDescent="0.2">
      <c r="A15" s="59">
        <v>8</v>
      </c>
      <c r="B15" s="215"/>
    </row>
    <row r="16" spans="1:4" ht="12.75" customHeight="1" x14ac:dyDescent="0.2">
      <c r="A16" s="59">
        <v>9</v>
      </c>
      <c r="B16" s="215"/>
    </row>
    <row r="17" spans="1:5" ht="13.5" thickBot="1" x14ac:dyDescent="0.25">
      <c r="A17" s="60">
        <v>10</v>
      </c>
      <c r="B17" s="247"/>
    </row>
    <row r="18" spans="1:5" x14ac:dyDescent="0.2">
      <c r="B18" s="58"/>
      <c r="C18" s="55"/>
    </row>
    <row r="19" spans="1:5" s="61" customFormat="1" ht="19.5" customHeight="1" x14ac:dyDescent="0.2">
      <c r="A19" s="608" t="str">
        <f>Fordítások!$B$321</f>
        <v>B) a hitelesítő azonosította, de nem jelentették az Illetékes Hatóságnak</v>
      </c>
      <c r="B19" s="608"/>
      <c r="C19" s="56"/>
      <c r="D19" s="57"/>
    </row>
    <row r="20" spans="1:5" s="63" customFormat="1" ht="63.75" customHeight="1" thickBot="1" x14ac:dyDescent="0.25">
      <c r="A20" s="355"/>
      <c r="B20" s="58" t="str">
        <f>Fordítások!$B$322</f>
        <v>Beleértve a tevékenységi szint változásait és/vagy a létesítmény üzemeltetésének azon változásait, amelyek hatással lehetnek a kibocsátási egységek ingyenes kiosztására; továbbá a Nyomonkövetési módszertani terv azon változásait, amelyeket nem hagyott jóvá az Illetékes Hatóság a hitelesítés befejezése előtt</v>
      </c>
      <c r="C20" s="62"/>
    </row>
    <row r="21" spans="1:5" s="63" customFormat="1" ht="25.5" customHeight="1" x14ac:dyDescent="0.2">
      <c r="A21" s="153">
        <v>1</v>
      </c>
      <c r="B21" s="246"/>
      <c r="C21" s="605" t="str">
        <f>Fordítások!$B$323</f>
        <v>&lt;Fel kell sorolni a tevékenységi szint minden változását és/vagy a létesítmény üzemeltetését érintő változásokat, amelyeket a hitelesítő munkája alatt beazonosított és nem jelzett az Illetékes Hatóságnak. Továbbá fel kell sorolni a Nyomonkövetési módszertani tervet érintő minden olyan változást, amelyekről nem értesítették az Illetékes Hatóságot és amelyet nem hagyott jóvá az Illetékes Hatóság a hitelesítés véglegesítése előtt.&gt;</v>
      </c>
      <c r="D21" s="133"/>
      <c r="E21" s="64"/>
    </row>
    <row r="22" spans="1:5" s="63" customFormat="1" ht="12.75" customHeight="1" x14ac:dyDescent="0.2">
      <c r="A22" s="346">
        <v>2</v>
      </c>
      <c r="B22" s="215"/>
      <c r="C22" s="605"/>
      <c r="D22" s="132"/>
    </row>
    <row r="23" spans="1:5" s="63" customFormat="1" ht="12.75" customHeight="1" x14ac:dyDescent="0.2">
      <c r="A23" s="346">
        <v>3</v>
      </c>
      <c r="B23" s="215"/>
      <c r="C23" s="605"/>
      <c r="D23" s="132"/>
    </row>
    <row r="24" spans="1:5" s="63" customFormat="1" ht="12.75" customHeight="1" x14ac:dyDescent="0.2">
      <c r="A24" s="346">
        <v>4</v>
      </c>
      <c r="B24" s="215"/>
      <c r="C24" s="605"/>
      <c r="D24" s="132"/>
    </row>
    <row r="25" spans="1:5" s="63" customFormat="1" ht="12.75" customHeight="1" x14ac:dyDescent="0.2">
      <c r="A25" s="346">
        <v>5</v>
      </c>
      <c r="B25" s="215"/>
      <c r="C25" s="605"/>
      <c r="D25" s="132"/>
    </row>
    <row r="26" spans="1:5" s="63" customFormat="1" ht="12.75" customHeight="1" x14ac:dyDescent="0.2">
      <c r="A26" s="346">
        <v>6</v>
      </c>
      <c r="B26" s="215"/>
      <c r="C26" s="605"/>
      <c r="D26" s="132"/>
    </row>
    <row r="27" spans="1:5" s="63" customFormat="1" ht="25.5" customHeight="1" x14ac:dyDescent="0.2">
      <c r="A27" s="346">
        <v>7</v>
      </c>
      <c r="B27" s="215"/>
      <c r="C27" s="354" t="str">
        <f>Fordítások!$B$324</f>
        <v>A jelen szakasz és az A szakasz közötti duplikációt el kell kerülni.</v>
      </c>
      <c r="D27" s="132"/>
    </row>
    <row r="28" spans="1:5" s="63" customFormat="1" ht="51" customHeight="1" x14ac:dyDescent="0.2">
      <c r="A28" s="346">
        <v>8</v>
      </c>
      <c r="B28" s="215"/>
      <c r="C28" s="604" t="str">
        <f>Fordítások!$B$320</f>
        <v>Töltse ki a vonatkozó adatokat.  Soronként egy megjegyzés. Ha több helyre van szüksége, adjon hozzá a dokumentumhoz új sorokat és egyenként számozza meg őket.  Ha nincsenek releváns megjegyzések, tüntesse fel az első sorban, hogy „NEM ALKALMAZANDÓ”.</v>
      </c>
    </row>
    <row r="29" spans="1:5" s="63" customFormat="1" ht="12.75" customHeight="1" x14ac:dyDescent="0.2">
      <c r="A29" s="59">
        <v>9</v>
      </c>
      <c r="B29" s="215"/>
      <c r="C29" s="604"/>
    </row>
    <row r="30" spans="1:5" s="63" customFormat="1" ht="12.75" customHeight="1" thickBot="1" x14ac:dyDescent="0.25">
      <c r="A30" s="60">
        <v>10</v>
      </c>
      <c r="B30" s="247"/>
      <c r="C30" s="604"/>
    </row>
  </sheetData>
  <sheetProtection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&amp;A&amp;C&amp;P/&amp;N&amp;RNyomtatva : &amp;D/&amp;T</oddFooter>
      </headerFooter>
    </customSheetView>
  </customSheetViews>
  <mergeCells count="11">
    <mergeCell ref="A2:B2"/>
    <mergeCell ref="A3:B3"/>
    <mergeCell ref="A4:B4"/>
    <mergeCell ref="A19:B19"/>
    <mergeCell ref="A5:B5"/>
    <mergeCell ref="A6:B6"/>
    <mergeCell ref="C3:C4"/>
    <mergeCell ref="C28:C30"/>
    <mergeCell ref="C21:C26"/>
    <mergeCell ref="C11:C13"/>
    <mergeCell ref="C8:C10"/>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&amp;A&amp;C&amp;P/&amp;N&amp;RNyomtatva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ET21"/>
  <sheetViews>
    <sheetView topLeftCell="B7" workbookViewId="0">
      <selection activeCell="G11" sqref="G11"/>
    </sheetView>
  </sheetViews>
  <sheetFormatPr defaultColWidth="11.42578125" defaultRowHeight="12.75" x14ac:dyDescent="0.2"/>
  <cols>
    <col min="1" max="1" width="2.7109375" style="376" hidden="1" customWidth="1"/>
    <col min="2" max="6" width="15.7109375" style="154" customWidth="1"/>
    <col min="7" max="8" width="17" style="154" customWidth="1"/>
    <col min="9" max="9" width="17.140625" style="154" customWidth="1"/>
    <col min="10" max="17" width="15.7109375" style="154" customWidth="1"/>
    <col min="18" max="18" width="20.7109375" style="154" customWidth="1"/>
    <col min="19" max="21" width="15.7109375" style="154" customWidth="1"/>
    <col min="22" max="31" width="20.7109375" style="154" customWidth="1"/>
    <col min="32" max="32" width="15.7109375" style="154" customWidth="1"/>
    <col min="33" max="33" width="34.28515625" style="154" customWidth="1"/>
    <col min="34" max="40" width="20.7109375" style="154" customWidth="1"/>
    <col min="41" max="42" width="15.7109375" style="154" customWidth="1"/>
    <col min="43" max="45" width="20.7109375" style="154" customWidth="1"/>
    <col min="46" max="49" width="15.7109375" style="154" customWidth="1"/>
    <col min="50" max="50" width="14.5703125" style="154" customWidth="1"/>
    <col min="51" max="51" width="20.7109375" style="154" customWidth="1"/>
    <col min="52" max="55" width="15.7109375" style="154" customWidth="1"/>
    <col min="56" max="56" width="20.7109375" style="154" customWidth="1"/>
    <col min="57" max="66" width="15.7109375" style="154" customWidth="1"/>
    <col min="67" max="67" width="15.7109375" style="398" customWidth="1"/>
    <col min="68" max="81" width="15.7109375" style="154" customWidth="1"/>
    <col min="82" max="84" width="20.7109375" style="154" customWidth="1"/>
    <col min="85" max="101" width="15.7109375" style="154" customWidth="1"/>
    <col min="102" max="102" width="25" style="154" customWidth="1"/>
    <col min="103" max="103" width="15.7109375" style="154" customWidth="1"/>
    <col min="104" max="104" width="28.5703125" style="154" customWidth="1"/>
    <col min="105" max="116" width="15.7109375" style="154" customWidth="1"/>
    <col min="117" max="117" width="21.28515625" style="154" customWidth="1"/>
    <col min="118" max="121" width="11.42578125" style="154"/>
    <col min="122" max="122" width="20.7109375" style="154" customWidth="1"/>
    <col min="123" max="16384" width="11.42578125" style="154"/>
  </cols>
  <sheetData>
    <row r="1" spans="1:150" s="375" customFormat="1" hidden="1" x14ac:dyDescent="0.2">
      <c r="A1" s="374" t="s">
        <v>400</v>
      </c>
      <c r="B1" s="375">
        <v>9</v>
      </c>
      <c r="C1" s="375">
        <v>6</v>
      </c>
      <c r="D1" s="375">
        <v>7</v>
      </c>
      <c r="E1" s="375">
        <v>10</v>
      </c>
      <c r="F1" s="375">
        <v>11</v>
      </c>
      <c r="G1" s="375">
        <v>12</v>
      </c>
      <c r="H1" s="375">
        <v>13</v>
      </c>
      <c r="I1" s="375">
        <v>14</v>
      </c>
      <c r="J1" s="375">
        <v>19</v>
      </c>
      <c r="K1" s="375">
        <v>21</v>
      </c>
      <c r="L1" s="375">
        <f>K1+1</f>
        <v>22</v>
      </c>
      <c r="M1" s="375">
        <f t="shared" ref="M1:AF1" si="0">L1+1</f>
        <v>23</v>
      </c>
      <c r="N1" s="375">
        <f t="shared" si="0"/>
        <v>24</v>
      </c>
      <c r="O1" s="375">
        <f t="shared" si="0"/>
        <v>25</v>
      </c>
      <c r="P1" s="375">
        <f t="shared" si="0"/>
        <v>26</v>
      </c>
      <c r="Q1" s="375">
        <f t="shared" si="0"/>
        <v>27</v>
      </c>
      <c r="R1" s="375">
        <f t="shared" si="0"/>
        <v>28</v>
      </c>
      <c r="S1" s="375">
        <f t="shared" si="0"/>
        <v>29</v>
      </c>
      <c r="T1" s="375">
        <f t="shared" si="0"/>
        <v>30</v>
      </c>
      <c r="U1" s="375">
        <f t="shared" si="0"/>
        <v>31</v>
      </c>
      <c r="V1" s="375">
        <f t="shared" si="0"/>
        <v>32</v>
      </c>
      <c r="W1" s="375">
        <f t="shared" si="0"/>
        <v>33</v>
      </c>
      <c r="X1" s="375">
        <f t="shared" si="0"/>
        <v>34</v>
      </c>
      <c r="Y1" s="375">
        <f t="shared" si="0"/>
        <v>35</v>
      </c>
      <c r="Z1" s="375">
        <f t="shared" si="0"/>
        <v>36</v>
      </c>
      <c r="AA1" s="375">
        <f t="shared" si="0"/>
        <v>37</v>
      </c>
      <c r="AB1" s="375">
        <f t="shared" si="0"/>
        <v>38</v>
      </c>
      <c r="AC1" s="375">
        <f t="shared" si="0"/>
        <v>39</v>
      </c>
      <c r="AD1" s="375">
        <f t="shared" si="0"/>
        <v>40</v>
      </c>
      <c r="AE1" s="375">
        <f t="shared" si="0"/>
        <v>41</v>
      </c>
      <c r="AF1" s="375">
        <f t="shared" si="0"/>
        <v>42</v>
      </c>
      <c r="AG1" s="375">
        <v>44</v>
      </c>
      <c r="AH1" s="375">
        <v>45</v>
      </c>
      <c r="AI1" s="375">
        <v>46</v>
      </c>
      <c r="AJ1" s="375">
        <v>47</v>
      </c>
      <c r="AK1" s="375">
        <v>48</v>
      </c>
      <c r="AL1" s="375">
        <v>49</v>
      </c>
      <c r="AM1" s="375">
        <v>50</v>
      </c>
      <c r="AN1" s="375">
        <v>51</v>
      </c>
      <c r="AO1" s="375">
        <v>52</v>
      </c>
      <c r="AY1" s="375">
        <v>54</v>
      </c>
      <c r="AZ1" s="375">
        <v>55</v>
      </c>
      <c r="BA1" s="375">
        <v>56</v>
      </c>
      <c r="BB1" s="375">
        <v>57</v>
      </c>
      <c r="BC1" s="375">
        <v>58</v>
      </c>
      <c r="BD1" s="375">
        <v>59</v>
      </c>
      <c r="BE1" s="375">
        <v>60</v>
      </c>
      <c r="BF1" s="375">
        <v>63</v>
      </c>
      <c r="BG1" s="375">
        <v>64</v>
      </c>
      <c r="BH1" s="375">
        <v>65</v>
      </c>
      <c r="BI1" s="375">
        <v>66</v>
      </c>
      <c r="BJ1" s="375">
        <v>67</v>
      </c>
      <c r="BK1" s="375">
        <v>68</v>
      </c>
      <c r="BL1" s="375">
        <v>69</v>
      </c>
      <c r="BM1" s="375">
        <v>70</v>
      </c>
      <c r="BN1" s="375">
        <v>71</v>
      </c>
      <c r="BO1" s="375">
        <v>72</v>
      </c>
      <c r="BP1" s="375">
        <v>73</v>
      </c>
      <c r="BQ1" s="375">
        <v>74</v>
      </c>
      <c r="BR1" s="375">
        <v>75</v>
      </c>
      <c r="BS1" s="375">
        <v>76</v>
      </c>
      <c r="BT1" s="375">
        <v>77</v>
      </c>
      <c r="BU1" s="375">
        <v>78</v>
      </c>
      <c r="BV1" s="375">
        <v>80</v>
      </c>
      <c r="BW1" s="375">
        <v>81</v>
      </c>
      <c r="BX1" s="375">
        <v>82</v>
      </c>
      <c r="BY1" s="375">
        <v>84</v>
      </c>
      <c r="BZ1" s="375">
        <v>85</v>
      </c>
      <c r="CA1" s="375">
        <v>87</v>
      </c>
      <c r="CB1" s="375">
        <v>88</v>
      </c>
      <c r="CC1" s="375">
        <v>90</v>
      </c>
      <c r="CD1" s="375">
        <v>91</v>
      </c>
      <c r="CE1" s="375">
        <v>92</v>
      </c>
      <c r="CF1" s="375">
        <v>93</v>
      </c>
      <c r="CG1" s="375">
        <v>95</v>
      </c>
      <c r="CH1" s="375">
        <v>96</v>
      </c>
      <c r="CI1" s="375">
        <v>98</v>
      </c>
      <c r="CJ1" s="375">
        <v>99</v>
      </c>
      <c r="CK1" s="375">
        <v>100</v>
      </c>
      <c r="CL1" s="375">
        <v>101</v>
      </c>
      <c r="CM1" s="375">
        <v>103</v>
      </c>
      <c r="CN1" s="375">
        <v>104</v>
      </c>
      <c r="CO1" s="375">
        <v>106</v>
      </c>
      <c r="CP1" s="375">
        <v>107</v>
      </c>
      <c r="CQ1" s="375">
        <v>108</v>
      </c>
      <c r="CR1" s="375">
        <v>110</v>
      </c>
      <c r="CS1" s="375">
        <v>111</v>
      </c>
      <c r="CT1" s="375">
        <v>113</v>
      </c>
      <c r="CU1" s="375">
        <v>114</v>
      </c>
      <c r="CV1" s="375">
        <v>116</v>
      </c>
      <c r="CW1" s="375">
        <v>118</v>
      </c>
      <c r="CX1" s="375">
        <f>ROW(Szakvélemény!$A120)</f>
        <v>120</v>
      </c>
      <c r="CY1" s="375">
        <f>ROW(Szakvélemény!$A121)</f>
        <v>121</v>
      </c>
      <c r="CZ1" s="375">
        <f>ROW(Szakvélemény!$A122)</f>
        <v>122</v>
      </c>
      <c r="DA1" s="375">
        <f>ROW(Szakvélemény!$A123)</f>
        <v>123</v>
      </c>
      <c r="DB1" s="375">
        <f>ROW(Szakvélemény!$A124)</f>
        <v>124</v>
      </c>
      <c r="DC1" s="375">
        <f>ROW(Szakvélemény!$A125)</f>
        <v>125</v>
      </c>
      <c r="DD1" s="375">
        <f>ROW(Szakvélemény!$A126)</f>
        <v>126</v>
      </c>
      <c r="DE1" s="375">
        <f>ROW(Szakvélemény!$A127)</f>
        <v>127</v>
      </c>
      <c r="DF1" s="375">
        <f>ROW(Szakvélemény!$A128)</f>
        <v>128</v>
      </c>
      <c r="DG1" s="375">
        <f>ROW(Szakvélemény!$A129)</f>
        <v>129</v>
      </c>
      <c r="DH1" s="375">
        <f>ROW(Szakvélemény!$A130)</f>
        <v>130</v>
      </c>
      <c r="DI1" s="375">
        <f>ROW(Szakvélemény!$A131)</f>
        <v>131</v>
      </c>
      <c r="DJ1" s="375">
        <f>ROW(Szakvélemény!$A132)</f>
        <v>132</v>
      </c>
      <c r="DK1" s="375">
        <f>ROW(Szakvélemény!$A133)</f>
        <v>133</v>
      </c>
      <c r="DL1" s="375">
        <f>ROW(Szakvélemény!$A134)</f>
        <v>134</v>
      </c>
      <c r="DM1" s="375">
        <f>ROW(Szakvélemény!$A135)</f>
        <v>135</v>
      </c>
      <c r="DN1" s="375">
        <f>ROW(Szakvélemény!$A136)</f>
        <v>136</v>
      </c>
      <c r="DO1" s="375">
        <f>ROW(Szakvélemény!$A137)</f>
        <v>137</v>
      </c>
      <c r="DP1" s="375">
        <f>ROW(Szakvélemény!$A138)</f>
        <v>138</v>
      </c>
      <c r="DQ1" s="375">
        <f>ROW(Szakvélemény!$A139)</f>
        <v>139</v>
      </c>
      <c r="DR1" s="375">
        <f>ROW(Szakvélemény!$A140)</f>
        <v>140</v>
      </c>
      <c r="DS1" s="375">
        <f>ROW(Szakvélemény!$A141)</f>
        <v>141</v>
      </c>
      <c r="DT1" s="375">
        <f>ROW(Szakvélemény!$A142)</f>
        <v>142</v>
      </c>
      <c r="DU1" s="375">
        <f>ROW(Szakvélemény!$A143)</f>
        <v>143</v>
      </c>
      <c r="DV1" s="375">
        <f>ROW(Szakvélemény!$A144)</f>
        <v>144</v>
      </c>
      <c r="DW1" s="375">
        <f>ROW(Szakvélemény!$A145)</f>
        <v>145</v>
      </c>
      <c r="DX1" s="375">
        <f>ROW(Szakvélemény!$A146)</f>
        <v>146</v>
      </c>
      <c r="DY1" s="375">
        <f>ROW(Szakvélemény!$A147)</f>
        <v>147</v>
      </c>
      <c r="DZ1" s="375">
        <f>ROW(Szakvélemény!$A148)</f>
        <v>148</v>
      </c>
      <c r="EA1" s="375">
        <f>ROW(Szakvélemény!$A149)</f>
        <v>149</v>
      </c>
      <c r="EB1" s="375">
        <f>ROW(Szakvélemény!$A150)</f>
        <v>150</v>
      </c>
      <c r="EC1" s="375">
        <f>ROW(Szakvélemény!$A151)</f>
        <v>151</v>
      </c>
      <c r="ED1" s="375">
        <f>ROW(Szakvélemény!$A152)</f>
        <v>152</v>
      </c>
      <c r="EE1" s="375">
        <f>ROW(Szakvélemény!$A154)</f>
        <v>154</v>
      </c>
      <c r="EF1" s="375">
        <f>ROW(Szakvélemény!$A156)</f>
        <v>156</v>
      </c>
      <c r="EG1" s="375">
        <f>ROW(Szakvélemény!$A157)</f>
        <v>157</v>
      </c>
      <c r="EH1" s="375">
        <f>ROW(Szakvélemény!$A158)</f>
        <v>158</v>
      </c>
      <c r="EI1" s="375">
        <f>ROW(Szakvélemény!$A159)</f>
        <v>159</v>
      </c>
      <c r="EJ1" s="375">
        <f>ROW(Szakvélemény!$A160)</f>
        <v>160</v>
      </c>
      <c r="EK1" s="375">
        <f>ROW(Szakvélemény!$A161)</f>
        <v>161</v>
      </c>
      <c r="EM1" s="375" t="s">
        <v>399</v>
      </c>
      <c r="EN1" s="375" t="s">
        <v>563</v>
      </c>
      <c r="EO1" s="375" t="s">
        <v>564</v>
      </c>
      <c r="EP1" s="375" t="s">
        <v>565</v>
      </c>
      <c r="EQ1" s="375" t="s">
        <v>566</v>
      </c>
      <c r="ER1" s="375" t="s">
        <v>567</v>
      </c>
      <c r="ES1" s="375" t="s">
        <v>568</v>
      </c>
      <c r="ET1" s="375" t="s">
        <v>569</v>
      </c>
    </row>
    <row r="2" spans="1:150" x14ac:dyDescent="0.2">
      <c r="B2" s="137"/>
      <c r="E2" s="260"/>
      <c r="BO2" s="154"/>
    </row>
    <row r="3" spans="1:150" s="378" customFormat="1" ht="24.95" customHeight="1" x14ac:dyDescent="0.2">
      <c r="A3" s="377"/>
      <c r="B3" s="378" t="str">
        <f>Fordítások!$B$325</f>
        <v>Létesítmények</v>
      </c>
      <c r="AP3" s="54"/>
      <c r="AQ3" s="54"/>
      <c r="AR3" s="54"/>
      <c r="AS3" s="54"/>
      <c r="AT3" s="54"/>
      <c r="AU3" s="54"/>
      <c r="AV3" s="54"/>
      <c r="AW3" s="54"/>
      <c r="AX3" s="54"/>
    </row>
    <row r="4" spans="1:150" s="380" customFormat="1" ht="255" customHeight="1" x14ac:dyDescent="0.2">
      <c r="A4" s="379"/>
      <c r="B4" s="356" t="str">
        <f>IF(INDEX(Szakvélemény!$A:$A,B$1)="","",INDEX(Szakvélemény!$A:$A,B$1))</f>
        <v xml:space="preserve">Egyedi azonosító: </v>
      </c>
      <c r="C4" s="356" t="str">
        <f>IF(INDEX(Szakvélemény!$A:$A,C$1)="","",INDEX(Szakvélemény!$A:$A,C$1))</f>
        <v xml:space="preserve">Az üzemeltető neve: </v>
      </c>
      <c r="D4" s="356" t="str">
        <f>IF(INDEX(Szakvélemény!$A:$A,D$1)="","",INDEX(Szakvélemény!$A:$A,D$1))</f>
        <v>A létesítmény megnevezése:</v>
      </c>
      <c r="E4" s="356" t="str">
        <f>IF(INDEX(Szakvélemény!$A:$A,E$1)="","",INDEX(Szakvélemény!$A:$A,E$1))</f>
        <v xml:space="preserve">ÜHG engedély száma: </v>
      </c>
      <c r="F4" s="356" t="str">
        <f>IF(INDEX(Szakvélemény!$A:$A,F$1)="","",INDEX(Szakvélemény!$A:$A,F$1))</f>
        <v>Alkalmazandó NACE-/PRODCOM-kód(ok):</v>
      </c>
      <c r="G4" s="356" t="str">
        <f>IF(INDEX(Szakvélemény!$A:$A,G$1)="","",INDEX(Szakvélemény!$A:$A,G$1))</f>
        <v>A vonatkozó Nyomonkövetési módszertani terv dátuma(i) és az egyes tervek érvényességi ideje:</v>
      </c>
      <c r="H4" s="356" t="str">
        <f>IF(INDEX(Szakvélemény!$A:$A,H$1)="","",INDEX(Szakvélemény!$A:$A,H$1))</f>
        <v>Az Illetékes Hatóság jóváhagyta a fent felsorolt vonatkozó Nyomonkövetési módszertani terveket?</v>
      </c>
      <c r="I4" s="356" t="str">
        <f>IF(INDEX(Szakvélemény!$A:$A,I$1)="","",INDEX(Szakvélemény!$A:$A,I$1))</f>
        <v>Jóváhagyó Illetékes Hatóság:</v>
      </c>
      <c r="J4" s="356" t="str">
        <f>IF(INDEX(Szakvélemény!$A:$A,J$1)="","",INDEX(Szakvélemény!$A:$A,J$1))</f>
        <v>HITELESÍTETT TEVÉKENYSÉGI SZINTEK</v>
      </c>
      <c r="K4" s="357" t="str">
        <f>K5</f>
        <v>Year 1</v>
      </c>
      <c r="L4" s="356" t="str">
        <f>$J$4 &amp; " " &amp; K6</f>
        <v>HITELESÍTETT TEVÉKENYSÉGI SZINTEK 2019</v>
      </c>
      <c r="M4" s="356" t="str">
        <f>L4</f>
        <v>HITELESÍTETT TEVÉKENYSÉGI SZINTEK 2019</v>
      </c>
      <c r="N4" s="356" t="str">
        <f t="shared" ref="N4:U4" si="1">M4</f>
        <v>HITELESÍTETT TEVÉKENYSÉGI SZINTEK 2019</v>
      </c>
      <c r="O4" s="356" t="str">
        <f t="shared" si="1"/>
        <v>HITELESÍTETT TEVÉKENYSÉGI SZINTEK 2019</v>
      </c>
      <c r="P4" s="356" t="str">
        <f t="shared" si="1"/>
        <v>HITELESÍTETT TEVÉKENYSÉGI SZINTEK 2019</v>
      </c>
      <c r="Q4" s="356" t="str">
        <f t="shared" si="1"/>
        <v>HITELESÍTETT TEVÉKENYSÉGI SZINTEK 2019</v>
      </c>
      <c r="R4" s="356" t="str">
        <f t="shared" si="1"/>
        <v>HITELESÍTETT TEVÉKENYSÉGI SZINTEK 2019</v>
      </c>
      <c r="S4" s="356" t="str">
        <f t="shared" si="1"/>
        <v>HITELESÍTETT TEVÉKENYSÉGI SZINTEK 2019</v>
      </c>
      <c r="T4" s="356" t="str">
        <f t="shared" si="1"/>
        <v>HITELESÍTETT TEVÉKENYSÉGI SZINTEK 2019</v>
      </c>
      <c r="U4" s="356" t="str">
        <f t="shared" si="1"/>
        <v>HITELESÍTETT TEVÉKENYSÉGI SZINTEK 2019</v>
      </c>
      <c r="V4" s="357" t="str">
        <f>V5</f>
        <v>Year 2</v>
      </c>
      <c r="W4" s="356" t="str">
        <f>$J$4 &amp; " " &amp; V6</f>
        <v>HITELESÍTETT TEVÉKENYSÉGI SZINTEK 2020</v>
      </c>
      <c r="X4" s="356" t="str">
        <f>W4</f>
        <v>HITELESÍTETT TEVÉKENYSÉGI SZINTEK 2020</v>
      </c>
      <c r="Y4" s="356" t="str">
        <f t="shared" ref="Y4:AF4" si="2">X4</f>
        <v>HITELESÍTETT TEVÉKENYSÉGI SZINTEK 2020</v>
      </c>
      <c r="Z4" s="356" t="str">
        <f t="shared" si="2"/>
        <v>HITELESÍTETT TEVÉKENYSÉGI SZINTEK 2020</v>
      </c>
      <c r="AA4" s="356" t="str">
        <f t="shared" si="2"/>
        <v>HITELESÍTETT TEVÉKENYSÉGI SZINTEK 2020</v>
      </c>
      <c r="AB4" s="356" t="str">
        <f t="shared" si="2"/>
        <v>HITELESÍTETT TEVÉKENYSÉGI SZINTEK 2020</v>
      </c>
      <c r="AC4" s="356" t="str">
        <f t="shared" si="2"/>
        <v>HITELESÍTETT TEVÉKENYSÉGI SZINTEK 2020</v>
      </c>
      <c r="AD4" s="356" t="str">
        <f t="shared" si="2"/>
        <v>HITELESÍTETT TEVÉKENYSÉGI SZINTEK 2020</v>
      </c>
      <c r="AE4" s="356" t="str">
        <f t="shared" si="2"/>
        <v>HITELESÍTETT TEVÉKENYSÉGI SZINTEK 2020</v>
      </c>
      <c r="AF4" s="368" t="str">
        <f t="shared" si="2"/>
        <v>HITELESÍTETT TEVÉKENYSÉGI SZINTEK 2020</v>
      </c>
      <c r="AG4" s="356" t="str">
        <f>IF(INDEX(Szakvélemény!$A:$A,AG$1)="","",INDEX(Szakvélemény!$A:$A,AG$1))</f>
        <v>A jelentés típusa:</v>
      </c>
      <c r="AH4" s="356" t="str">
        <f>IF(INDEX(Szakvélemény!$A:$A,AH$1)="","",INDEX(Szakvélemény!$A:$A,AH$1))</f>
        <v>A tárgyévi jelentés alapját képező év(ek), melyek adatait hitelesíteni szükséges:</v>
      </c>
      <c r="AI4" s="356" t="str">
        <f>AH4</f>
        <v>A tárgyévi jelentés alapját képező év(ek), melyek adatait hitelesíteni szükséges:</v>
      </c>
      <c r="AJ4" s="356" t="str">
        <f>IF(INDEX(Szakvélemény!$A:$A,AJ$1)="","",INDEX(Szakvélemény!$A:$A,AJ$1))</f>
        <v>Adatjelentés dátuma:</v>
      </c>
      <c r="AK4" s="356" t="str">
        <f>Fordítások!$B$106</f>
        <v>Referenciadokumentum:</v>
      </c>
      <c r="AL4" s="356" t="str">
        <f>IF(INDEX(Szakvélemény!$A:$A,AL$1)="","",INDEX(Szakvélemény!$A:$A,AL$1))</f>
        <v>Hitelesítésre kerülő adatok:</v>
      </c>
      <c r="AM4" s="356" t="str">
        <f>IF(INDEX(Szakvélemény!$A:$A,AM$1)="","",INDEX(Szakvélemény!$A:$A,AM$1))</f>
        <v>Az adatjelentésben alkalmazandó oldalak:</v>
      </c>
      <c r="AN4" s="356" t="str">
        <f>IF(INDEX(Szakvélemény!$A:$A,AN$1)="","",INDEX(Szakvélemény!$A:$A,AN$1))</f>
        <v>Történt-e olyan változás, amely befolyásolja az ingyenes kiosztást? (tevékenységi szintű és/vagy működési)?</v>
      </c>
      <c r="AO4" s="356" t="str">
        <f>IF(INDEX(Szakvélemény!$A:$A,AO$1)="","",INDEX(Szakvélemény!$A:$A,AO$1))</f>
        <v>Frissítették-e a Nyomonkövetési módszertani tervet a jelentős módosítások kategóriájába tartozó változások szempontjából, és újból jóváhagyásra került-e a jelentési időszak alatt? (FAR 9. cikk)?</v>
      </c>
      <c r="AP4" s="370" t="str">
        <f>'1. melléklet - Megállapítások'!$B$6</f>
        <v>Javítatlan valótlanságok, amelyeket nem javítottak ki a hitelesítői jelentés kibocsátása előtt</v>
      </c>
      <c r="AQ4" s="362"/>
      <c r="AR4" s="362" t="str">
        <f>'1. melléklet - Megállapítások'!$B$18</f>
        <v>Az ALCR-t vagy a FAR-t érintő javítatlan nem megfelelőségek, amelyeket azonosítottak a hitelesítés során</v>
      </c>
      <c r="AS4" s="362"/>
      <c r="AT4" s="362" t="str">
        <f>'1. melléklet - Megállapítások'!$B$30</f>
        <v>Javítatlan szabálytalanságok a Nyomonkövetési módszertani tervvel</v>
      </c>
      <c r="AU4" s="362"/>
      <c r="AV4" s="356" t="str">
        <f>'1. melléklet - Megállapítások'!$B$55</f>
        <v>Javasolt fejlesztések, amennyiben releváns</v>
      </c>
      <c r="AW4" s="371" t="str">
        <f>Q9</f>
        <v>Korábbi időszak megállapításai vagy fejlesztései, amelyeket NEM oldottak meg.  
Az előző kiosztási időszak adatjelentéseit hitelesítői jelentésben felsorolt és megoldott megállapításokat vagy javításokat ebben a részben nem kell felsorolni.</v>
      </c>
      <c r="AX4" s="368" t="str">
        <f>'2. melléklet - Alapelvek'!A25</f>
        <v>Egyéb lényeges információk</v>
      </c>
      <c r="AY4" s="356" t="str">
        <f>Fordítások!$B$116</f>
        <v>A HITELESÍTŐ HELYSZÍNI SZEMLE RÉSZLETEI</v>
      </c>
      <c r="AZ4" s="356" t="str">
        <f>Fordítások!$B$117</f>
        <v>Az ALC jelentés hitelesítése során fizikailag meglátogatott üzemeltető/ létesítményi helyszín:</v>
      </c>
      <c r="BA4" s="356" t="str">
        <f>Fordítások!$B$119</f>
        <v>AVR2 31. és 32. cikk - Indokolás a helyszíni szemle elhagyására:</v>
      </c>
      <c r="BB4" s="356" t="str">
        <f>Fordítások!$B$121</f>
        <v>AVR2 31. és 32. cikk - Készült-e kockázatértékelés az elmaradásról és új ALCR-kritériumok kerültek-e kiválasztásra?</v>
      </c>
      <c r="BC4" s="356" t="str">
        <f>Fordítások!$B$125</f>
        <v>Az eltekintés Illetékes Hatóság általi jóváhagyásának dátuma vagy a virtuális helyszíni szemle Illetékes Hatóság általi jóváhagyásának dátuma:</v>
      </c>
      <c r="BD4" s="356" t="str">
        <f>Fordítások!$B$127</f>
        <v>A szemle (szemlék) időpontja(i) [AVR 21. cikk (1) bekezdés]:</v>
      </c>
      <c r="BE4" s="356" t="str">
        <f>Fordítások!$B$129</f>
        <v>A helyszínen töltött napok száma:</v>
      </c>
      <c r="BF4" s="356" t="str">
        <f>Fordítások!$B$133</f>
        <v>AZ EU ETS SZABÁLYOKNAK VALÓ MEGFELELÉS</v>
      </c>
      <c r="BG4" s="356" t="str">
        <f>Fordítások!$B$135</f>
        <v>A Nyomonkövetési módszertani terv megfelel az ALCR-szabályoknak (beleértve az alapul szolgáló FAR-szabályokat)?</v>
      </c>
      <c r="BH4" s="356" t="str">
        <f>Fordítások!$B$136</f>
        <v>FAR 9. cikk: Az Illetékes Hatóságnak bejelentették-e a tevékenységi szint / működési tevékenység változásait (amelyek befolyásolhatják a kiosztást vagy a Nyomonkövetési módszertani tervet)?</v>
      </c>
      <c r="BI4" s="356" t="str">
        <f>Fordítások!$B$138</f>
        <v>Az EU AVR-rendelete teljesült:</v>
      </c>
      <c r="BJ4" s="356" t="str">
        <f>Fordítások!$B$140</f>
        <v>11. cikk (4) bekezdés d) pont: a Nyomonkövetési módszertani terv módosításait jelentették az Illetékes Hatóságnak?</v>
      </c>
      <c r="BK4" s="356" t="str">
        <f>Fordítások!$B$142</f>
        <v>16. cikk (2) bekezdés b) pont: A létesítmény és a létesítményrész(ek) határai helyesek?</v>
      </c>
      <c r="BL4" s="356" t="str">
        <f>Fordítások!$B$143</f>
        <v>16. cikk (2) bekezdés c) pont: A forrásanyagok és a kibocsátó források a teljesség figyelembe vételével meghatározásra kerültek?</v>
      </c>
      <c r="BM4" s="356" t="str">
        <f>Fordítások!$B$144</f>
        <v>16. cikk (2) bekezdés fa) pont és 17. cikk (3) bekezdés f) pont: a bemeneti paraméterek helyessége és a jelentett specifikus adatokat alátámasztó bizonyítékok?</v>
      </c>
      <c r="BN4" s="356" t="str">
        <f>Fordítások!$B$146</f>
        <v>17. cikk (3) bekezdés: A Nyomonkövetési módszertani tervet helyesen alkalmazták?</v>
      </c>
      <c r="BO4" s="356" t="str">
        <f>Fordítások!$B$147</f>
        <v>17. cikk (3) bekezdés a) pont: Az adatok megfelelően vannak-e hozzárendelve a létesítményrész határaihoz?</v>
      </c>
      <c r="BP4" s="356" t="str">
        <f>Fordítások!$B$148</f>
        <v>17. cikk (3) bekezdés c) pont: Termékmeghatározások helyes alkalmazása?</v>
      </c>
      <c r="BQ4" s="356" t="str">
        <f>Fordítások!$B$149</f>
        <v>17. cikk (3) bekezdés d) pont: A nem termék-referenciaérték szerinti létesítményrész(ek)re vonatkozó tevékenységi szint megállapítása megfelelően történt-e?</v>
      </c>
      <c r="BR4" s="356" t="str">
        <f>Fordítások!$B$150</f>
        <v>17. cikk (3) bekezdés e) pont: Adott esetben az energiafogyasztást megfelelően rendelték-e az egyes létesítményrészekhez?</v>
      </c>
      <c r="BS4" s="356" t="str">
        <f>Fordítások!$B$151</f>
        <v>17. cikk (3) bekezdés g) pont: a normál működés megkezdése :</v>
      </c>
      <c r="BT4" s="356" t="str">
        <f>Fordítások!$B$152</f>
        <v>17. cikk (3) bekezdés h) pont: A FAR IV. mellékletének 2.3–2.7. pontokat helyesen, a Nyomonkövetési módszertani tervnek megfelelően követték-e nyomon és jelentették-e?</v>
      </c>
      <c r="BU4" s="356" t="str">
        <f>Fordítások!$B$153</f>
        <v>Nincsenek változások az alapadat-jelentésben közölt NACE-/PRODCOM-kódokban?</v>
      </c>
      <c r="BV4" s="356" t="str">
        <f>BU4</f>
        <v>Nincsenek változások az alapadat-jelentésben közölt NACE-/PRODCOM-kódokban?</v>
      </c>
      <c r="BW4" s="356" t="str">
        <f>Fordítások!$B$156</f>
        <v>19. cikk (3) bekezdés: Egyszerűsített bizonytalanság alkalmazása és érvényes információk?</v>
      </c>
      <c r="BX4" s="356" t="str">
        <f>Fordítások!$B$157</f>
        <v>29. cikk: Az előző időszak eltéréseit/nem-megfelelőségeit kijavították?</v>
      </c>
      <c r="BY4" s="356" t="str">
        <f>BX4</f>
        <v>29. cikk: Az előző időszak eltéréseit/nem-megfelelőségeit kijavították?</v>
      </c>
      <c r="BZ4" s="356" t="str">
        <f>Fordítások!$B$161</f>
        <v>30. cikk (2) bekezdés: Az előző időszak fejlesztési javaslatait helyesen hajtották végre?</v>
      </c>
      <c r="CA4" s="356" t="str">
        <f>BZ4</f>
        <v>30. cikk (2) bekezdés: Az előző időszak fejlesztési javaslatait helyesen hajtották végre?</v>
      </c>
      <c r="CB4" s="356" t="str">
        <f>Fordítások!$B$162</f>
        <v>14. cikk a) pont és 16. cikk (2) bekezdés: Az adatok és az adatáramlás részletesen ellenőrizve és visszakövetve a forrásig?</v>
      </c>
      <c r="CC4" s="356" t="str">
        <f>CB4</f>
        <v>14. cikk a) pont és 16. cikk (2) bekezdés: Az adatok és az adatáramlás részletesen ellenőrizve és visszakövetve a forrásig?</v>
      </c>
      <c r="CD4" s="356" t="str">
        <f>Fordítások!$B$165</f>
        <v>14. cikk b) pont: Az ellenőrzési tevékenységeket dokumentálják-e, végrehajtják-e, fenntartják-e, és az ellenőrzési tevékenységek hatékonyan csökkentik-e az eredendő kockázatokat?</v>
      </c>
      <c r="CE4" s="356" t="str">
        <f>Fordítások!$B$166</f>
        <v>14. cikk c) pont: A Nyomonkövetési módszertani tervben felsorolt eljárásokat dokumentálják-e, végrehajtják-e, fenntartják-e, és a Nyomonkövetési módszertani tervben felsorolt eljárások hatékonyan csökkentik-e az eredendő kockázatokat és az ellenőrzési kockázatokat?</v>
      </c>
      <c r="CF4" s="356" t="str">
        <f>Fordítások!$B$167</f>
        <v>17. cikk (3) bekezdés b) pont: Vannak-e adathiányok?</v>
      </c>
      <c r="CG4" s="356" t="str">
        <f>CF4</f>
        <v>17. cikk (3) bekezdés b) pont: Vannak-e adathiányok?</v>
      </c>
      <c r="CH4" s="356" t="str">
        <f>Fordítások!$B$169</f>
        <v>17. cikk (3) bekezdés b) pont: Van-e kétszeres beszámítás?</v>
      </c>
      <c r="CI4" s="356" t="str">
        <f>CH4</f>
        <v>17. cikk (3) bekezdés b) pont: Van-e kétszeres beszámítás?</v>
      </c>
      <c r="CJ4" s="356" t="str">
        <f>Fordítások!$B$172</f>
        <v>18. cikk (3) bekezdés: Az adathiány esetén alkalmazott módszerek hitelesítése:</v>
      </c>
      <c r="CK4" s="356" t="str">
        <f>Fordítások!$B$174</f>
        <v>ALCR-re és FAR-ra vonatkozó útmutató alkalmazása:</v>
      </c>
      <c r="CL4" s="356" t="str">
        <f>Fordítások!$B$175</f>
        <v>Követték-e-az Európai Bizottság ALCR-re és FAR-ra vonatkozó útmutatóját?</v>
      </c>
      <c r="CM4" s="356" t="str">
        <f>CL4</f>
        <v>Követték-e-az Európai Bizottság ALCR-re és FAR-ra vonatkozó útmutatóját?</v>
      </c>
      <c r="CN4" s="356" t="str">
        <f>Fordítások!$B$177</f>
        <v>Követték-e az Illetékes Hatóság ALCR-re és a FAR-ra vonatkozó útmutatóját (ha releváns)?</v>
      </c>
      <c r="CO4" s="356" t="str">
        <f>CN4</f>
        <v>Követték-e az Illetékes Hatóság ALCR-re és a FAR-ra vonatkozó útmutatóját (ha releváns)?</v>
      </c>
      <c r="CP4" s="356" t="str">
        <f>Fordítások!$B$178</f>
        <v>AZ EU ETS NYOMONKÖVETÉSI- ÉS JELENTÉSI ALAPELVEINEK VALÓ MEGFELELÉS</v>
      </c>
      <c r="CQ4" s="356" t="str">
        <f>Fordítások!$B$180</f>
        <v>Teljesség:</v>
      </c>
      <c r="CR4" s="356" t="str">
        <f>CQ4</f>
        <v>Teljesség:</v>
      </c>
      <c r="CS4" s="356" t="str">
        <f>Fordítások!$B$182</f>
        <v>Pontosság:</v>
      </c>
      <c r="CT4" s="356" t="str">
        <f>CS4</f>
        <v>Pontosság:</v>
      </c>
      <c r="CU4" s="356" t="str">
        <f>Fordítások!$B$183</f>
        <v>Megbízhatóság</v>
      </c>
      <c r="CV4" s="356" t="str">
        <f>CU4</f>
        <v>Megbízhatóság</v>
      </c>
      <c r="CW4" s="356" t="str">
        <f>Fordítások!$B$184</f>
        <v>VÉLEMÉNY</v>
      </c>
      <c r="CX4" s="356" t="s">
        <v>4</v>
      </c>
      <c r="CY4" s="356"/>
      <c r="CZ4" s="356" t="s">
        <v>47</v>
      </c>
      <c r="DA4" s="356"/>
      <c r="DB4" s="356" t="s">
        <v>48</v>
      </c>
      <c r="DC4" s="356" t="str">
        <f>DB4</f>
        <v>Comments which qualify the opinion:</v>
      </c>
      <c r="DD4" s="356" t="str">
        <f t="shared" ref="DD4:DL4" si="3">DC4</f>
        <v>Comments which qualify the opinion:</v>
      </c>
      <c r="DE4" s="356" t="str">
        <f t="shared" si="3"/>
        <v>Comments which qualify the opinion:</v>
      </c>
      <c r="DF4" s="356" t="str">
        <f t="shared" si="3"/>
        <v>Comments which qualify the opinion:</v>
      </c>
      <c r="DG4" s="356" t="str">
        <f t="shared" si="3"/>
        <v>Comments which qualify the opinion:</v>
      </c>
      <c r="DH4" s="356" t="str">
        <f t="shared" si="3"/>
        <v>Comments which qualify the opinion:</v>
      </c>
      <c r="DI4" s="356" t="str">
        <f t="shared" si="3"/>
        <v>Comments which qualify the opinion:</v>
      </c>
      <c r="DJ4" s="356" t="str">
        <f t="shared" si="3"/>
        <v>Comments which qualify the opinion:</v>
      </c>
      <c r="DK4" s="356" t="str">
        <f t="shared" si="3"/>
        <v>Comments which qualify the opinion:</v>
      </c>
      <c r="DL4" s="356" t="str">
        <f t="shared" si="3"/>
        <v>Comments which qualify the opinion:</v>
      </c>
      <c r="DM4" s="356" t="s">
        <v>50</v>
      </c>
      <c r="DN4" s="356" t="str">
        <f>DM4</f>
        <v xml:space="preserve">OPINION - not verified: </v>
      </c>
      <c r="DO4" s="356" t="str">
        <f>DN4</f>
        <v xml:space="preserve">OPINION - not verified: </v>
      </c>
      <c r="DP4" s="356" t="str">
        <f t="shared" ref="DP4:DV4" si="4">DO4</f>
        <v xml:space="preserve">OPINION - not verified: </v>
      </c>
      <c r="DQ4" s="356" t="str">
        <f t="shared" si="4"/>
        <v xml:space="preserve">OPINION - not verified: </v>
      </c>
      <c r="DR4" s="356" t="str">
        <f t="shared" si="4"/>
        <v xml:space="preserve">OPINION - not verified: </v>
      </c>
      <c r="DS4" s="356" t="str">
        <f t="shared" si="4"/>
        <v xml:space="preserve">OPINION - not verified: </v>
      </c>
      <c r="DT4" s="356" t="str">
        <f t="shared" si="4"/>
        <v xml:space="preserve">OPINION - not verified: </v>
      </c>
      <c r="DU4" s="356" t="str">
        <f t="shared" si="4"/>
        <v xml:space="preserve">OPINION - not verified: </v>
      </c>
      <c r="DV4" s="356" t="str">
        <f t="shared" si="4"/>
        <v xml:space="preserve">OPINION - not verified: </v>
      </c>
      <c r="DW4" s="356" t="str">
        <f>Fordítások!$B$208</f>
        <v>A HITELESÍTÉS VÉGZŐK CSOPORTJA</v>
      </c>
      <c r="DX4" s="356" t="str">
        <f>Fordítások!$B$209</f>
        <v>EU ETS vezető hitelesítő:</v>
      </c>
      <c r="DY4" s="356" t="str">
        <f>Fordítások!$B$211</f>
        <v>EU ETS hitelesítő(k):</v>
      </c>
      <c r="DZ4" s="356" t="str">
        <f>Fordítások!$B$212</f>
        <v>Műszaki szakértő(k) (EU ETS hitelesítő):</v>
      </c>
      <c r="EA4" s="356" t="str">
        <f>Fordítások!$B$213</f>
        <v>Független ellenőr:</v>
      </c>
      <c r="EB4" s="356" t="str">
        <f>Fordítások!$B$214</f>
        <v>Műszaki szakértő(k) (független felülvizsgálat):</v>
      </c>
      <c r="EC4" s="356" t="str">
        <f>Fordítások!$B$215</f>
        <v xml:space="preserve">Aláírás </v>
      </c>
      <c r="ED4" s="356" t="str">
        <f>Fordítások!$B$217</f>
        <v>A meghatalmazott aláíró neve:</v>
      </c>
      <c r="EE4" s="356" t="str">
        <f>Fordítások!$B$219</f>
        <v>Véleményezés dátuma:</v>
      </c>
      <c r="EF4" s="356" t="str">
        <f>Fordítások!$B$221</f>
        <v>A hitelesítő neve:</v>
      </c>
      <c r="EG4" s="356" t="str">
        <f>Fordítások!$B$223</f>
        <v>Kapcsolattartási cím:</v>
      </c>
      <c r="EH4" s="356" t="str">
        <f>Fordítások!$B$225</f>
        <v>A hitelesítési szerződés kelte:</v>
      </c>
      <c r="EI4" s="356" t="str">
        <f>Fordítások!$B$226</f>
        <v>A hitelesítő akkreditált vagy képesítéssel rendelkező természetes személy?</v>
      </c>
      <c r="EJ4" s="356" t="str">
        <f>Fordítások!$B$227</f>
        <v>Nemzeti Akkreditáló Testület vagy hitelesítő Igazoló Nemzeti Hatóság neve:</v>
      </c>
      <c r="EK4" s="356" t="str">
        <f>Fordítások!$B$229</f>
        <v xml:space="preserve">Akkreditációs/Engedélyezési szám: </v>
      </c>
      <c r="EM4" s="362" t="str">
        <f>'1. melléklet - Megállapítások'!$B$81</f>
        <v>Az adathiányok megszüntetéséhez (pl. kieső adatforrások - ld. FAR 12. cikk) szükség volt egy vagy több módszer alkalmazására?</v>
      </c>
      <c r="EN4" s="362" t="str">
        <f>EM4</f>
        <v>Az adathiányok megszüntetéséhez (pl. kieső adatforrások - ld. FAR 12. cikk) szükség volt egy vagy több módszer alkalmazására?</v>
      </c>
      <c r="EO4" s="362"/>
      <c r="EP4" s="362"/>
      <c r="EQ4" s="362"/>
      <c r="ER4" s="362"/>
      <c r="ES4" s="362"/>
      <c r="ET4" s="362"/>
    </row>
    <row r="5" spans="1:150" ht="51" customHeight="1" x14ac:dyDescent="0.2">
      <c r="B5" s="357"/>
      <c r="C5" s="357"/>
      <c r="D5" s="357"/>
      <c r="E5" s="357"/>
      <c r="F5" s="357"/>
      <c r="G5" s="357"/>
      <c r="H5" s="357"/>
      <c r="I5" s="357"/>
      <c r="J5" s="357"/>
      <c r="K5" s="367" t="s">
        <v>485</v>
      </c>
      <c r="L5" s="367" t="s">
        <v>486</v>
      </c>
      <c r="M5" s="367" t="s">
        <v>487</v>
      </c>
      <c r="N5" s="367" t="s">
        <v>488</v>
      </c>
      <c r="O5" s="367" t="s">
        <v>489</v>
      </c>
      <c r="P5" s="367" t="s">
        <v>490</v>
      </c>
      <c r="Q5" s="367" t="s">
        <v>491</v>
      </c>
      <c r="R5" s="367" t="s">
        <v>492</v>
      </c>
      <c r="S5" s="367" t="s">
        <v>493</v>
      </c>
      <c r="T5" s="367" t="s">
        <v>494</v>
      </c>
      <c r="U5" s="367" t="s">
        <v>495</v>
      </c>
      <c r="V5" s="367" t="s">
        <v>496</v>
      </c>
      <c r="W5" s="367" t="s">
        <v>497</v>
      </c>
      <c r="X5" s="367" t="s">
        <v>498</v>
      </c>
      <c r="Y5" s="367" t="s">
        <v>499</v>
      </c>
      <c r="Z5" s="367" t="s">
        <v>500</v>
      </c>
      <c r="AA5" s="367" t="s">
        <v>501</v>
      </c>
      <c r="AB5" s="367" t="s">
        <v>502</v>
      </c>
      <c r="AC5" s="367" t="s">
        <v>503</v>
      </c>
      <c r="AD5" s="367" t="s">
        <v>504</v>
      </c>
      <c r="AE5" s="367" t="s">
        <v>505</v>
      </c>
      <c r="AF5" s="369" t="s">
        <v>506</v>
      </c>
      <c r="AG5" s="357"/>
      <c r="AH5" s="357"/>
      <c r="AI5" s="357" t="s">
        <v>508</v>
      </c>
      <c r="AJ5" s="357"/>
      <c r="AK5" s="357"/>
      <c r="AL5" s="357"/>
      <c r="AM5" s="357"/>
      <c r="AN5" s="357"/>
      <c r="AO5" s="357"/>
      <c r="AP5" s="381" t="s">
        <v>304</v>
      </c>
      <c r="AQ5" s="382" t="str">
        <f>'1. melléklet - Megállapítások'!$C$31</f>
        <v>Lényeges?</v>
      </c>
      <c r="AR5" s="383" t="s">
        <v>570</v>
      </c>
      <c r="AS5" s="382" t="str">
        <f>'1. melléklet - Megállapítások'!$C$31</f>
        <v>Lényeges?</v>
      </c>
      <c r="AT5" s="383" t="s">
        <v>571</v>
      </c>
      <c r="AU5" s="382" t="str">
        <f>'1. melléklet - Megállapítások'!$C$18</f>
        <v>Lényeges?</v>
      </c>
      <c r="AV5" s="383" t="s">
        <v>572</v>
      </c>
      <c r="AW5" s="384" t="s">
        <v>573</v>
      </c>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72" t="str">
        <f>Fordítások!$B$155</f>
        <v>Ha vannak, az indok megalapozott?</v>
      </c>
      <c r="BW5" s="357"/>
      <c r="BX5" s="357"/>
      <c r="BY5" s="372" t="str">
        <f>Fordítások!$B$159</f>
        <v>Ha nem, értékelte-e a hitelesítő a valótlanságból/nem-megfelelésből adódó kockázatot?</v>
      </c>
      <c r="BZ5" s="357"/>
      <c r="CA5" s="372" t="str">
        <f>Fordítások!$B$159</f>
        <v>Ha nem, értékelte-e a hitelesítő a valótlanságból/nem-megfelelésből adódó kockázatot?</v>
      </c>
      <c r="CB5" s="357"/>
      <c r="CC5" s="372" t="str">
        <f>Fordítások!$B$164</f>
        <v>Ha nem, kérjük, az alábbiakban indokolja:</v>
      </c>
      <c r="CD5" s="357"/>
      <c r="CE5" s="357"/>
      <c r="CF5" s="357"/>
      <c r="CG5" s="372" t="str">
        <f>Fordítások!$B$168</f>
        <v>Ha igen, kérjük, fejtse ki röviden az alábbiakban, és töltse ki az 1B. mellékletet:</v>
      </c>
      <c r="CH5" s="357"/>
      <c r="CI5" s="372" t="str">
        <f>Fordítások!$B$170</f>
        <v>Ha igen, kérjük, fejtse ki röviden az alábbiakban:</v>
      </c>
      <c r="CJ5" s="357"/>
      <c r="CK5" s="357"/>
      <c r="CL5" s="357"/>
      <c r="CM5" s="372" t="str">
        <f>Fordítások!$B$164</f>
        <v>Ha nem, kérjük, az alábbiakban indokolja:</v>
      </c>
      <c r="CN5" s="357"/>
      <c r="CO5" s="372" t="str">
        <f>Fordítások!$B$164</f>
        <v>Ha nem, kérjük, az alábbiakban indokolja:</v>
      </c>
      <c r="CP5" s="357"/>
      <c r="CQ5" s="357"/>
      <c r="CR5" s="372" t="str">
        <f>Fordítások!$B$181</f>
        <v>Amennyiben nem felel meg, fejtse ki röviden alább:</v>
      </c>
      <c r="CS5" s="357"/>
      <c r="CT5" s="372" t="str">
        <f>Fordítások!$B$181</f>
        <v>Amennyiben nem felel meg, fejtse ki röviden alább:</v>
      </c>
      <c r="CU5" s="357"/>
      <c r="CV5" s="372" t="str">
        <f>Fordítások!$B$181</f>
        <v>Amennyiben nem felel meg, fejtse ki röviden alább:</v>
      </c>
      <c r="CW5" s="357"/>
      <c r="CX5" s="357"/>
      <c r="CY5" s="357"/>
      <c r="CZ5" s="357"/>
      <c r="DA5" s="357"/>
      <c r="DB5" s="373">
        <v>1</v>
      </c>
      <c r="DC5" s="373">
        <v>2</v>
      </c>
      <c r="DD5" s="373">
        <v>3</v>
      </c>
      <c r="DE5" s="373">
        <v>4</v>
      </c>
      <c r="DF5" s="373">
        <v>5</v>
      </c>
      <c r="DG5" s="373">
        <v>6</v>
      </c>
      <c r="DH5" s="373">
        <v>7</v>
      </c>
      <c r="DI5" s="373">
        <v>8</v>
      </c>
      <c r="DJ5" s="373">
        <v>9</v>
      </c>
      <c r="DK5" s="373">
        <v>10</v>
      </c>
      <c r="DL5" s="373">
        <v>11</v>
      </c>
      <c r="DM5" s="373">
        <v>1</v>
      </c>
      <c r="DN5" s="373">
        <v>2</v>
      </c>
      <c r="DO5" s="373">
        <v>3</v>
      </c>
      <c r="DP5" s="373">
        <v>4</v>
      </c>
      <c r="DQ5" s="373">
        <v>5</v>
      </c>
      <c r="DR5" s="373">
        <v>6</v>
      </c>
      <c r="DS5" s="373">
        <v>7</v>
      </c>
      <c r="DT5" s="373">
        <v>8</v>
      </c>
      <c r="DU5" s="373">
        <v>9</v>
      </c>
      <c r="DV5" s="373">
        <v>10</v>
      </c>
      <c r="DW5" s="357"/>
      <c r="DX5" s="357"/>
      <c r="DY5" s="357"/>
      <c r="DZ5" s="357"/>
      <c r="EA5" s="357"/>
      <c r="EB5" s="357"/>
      <c r="EC5" s="357"/>
      <c r="ED5" s="357"/>
      <c r="EE5" s="357"/>
      <c r="EF5" s="357"/>
      <c r="EG5" s="357"/>
      <c r="EH5" s="357"/>
      <c r="EI5" s="357"/>
      <c r="EJ5" s="357"/>
      <c r="EK5" s="357"/>
      <c r="EM5" s="385"/>
      <c r="EN5" s="161" t="str">
        <f>'1. melléklet - Megállapítások'!$B$82</f>
        <v>Ha Igen, benyújtották a Nyomonkövetési módszertani terv ezen részeit hitelesítésre?</v>
      </c>
      <c r="EO5" s="161" t="str">
        <f>'1. melléklet - Megállapítások'!$B$83</f>
        <v>Ha igen, ezen részeket jóváhagyta az Illetékes Hatóság a hitelesítés véglegesítése előtt?</v>
      </c>
      <c r="EP5" s="161" t="str">
        <f>'1. melléklet - Megállapítások'!$B$84</f>
        <v xml:space="preserve">Ha nem, – </v>
      </c>
      <c r="EQ5" s="161" t="str">
        <f>'1. melléklet - Megállapítások'!$B$85</f>
        <v>a) konzervatív módszer(eke)t használtak? (Ha nem, részletezze alább):</v>
      </c>
      <c r="ER5" s="161" t="str">
        <f>EQ5</f>
        <v>a) konzervatív módszer(eke)t használtak? (Ha nem, részletezze alább):</v>
      </c>
      <c r="ES5" s="161" t="str">
        <f>'1. melléklet - Megállapítások'!$B$87</f>
        <v>b) a használt módszerek közül bármelyik vezethetett lényegi valótlansághoz (Ha Igen, részletezze alább):</v>
      </c>
      <c r="ET5" s="161" t="str">
        <f>ES5</f>
        <v>b) a használt módszerek közül bármelyik vezethetett lényegi valótlansághoz (Ha Igen, részletezze alább):</v>
      </c>
    </row>
    <row r="6" spans="1:150" s="397" customFormat="1" ht="255" customHeight="1" x14ac:dyDescent="0.2">
      <c r="A6" s="386"/>
      <c r="B6" s="387" t="str">
        <f>IF(INDEX(Szakvélemény!$B:$B,B$1)="","",INDEX(Szakvélemény!$B:$B,B$1))</f>
        <v/>
      </c>
      <c r="C6" s="387" t="str">
        <f>IF(INDEX(Szakvélemény!$B:$B,C$1)="","",INDEX(Szakvélemény!$B:$B,C$1))</f>
        <v/>
      </c>
      <c r="D6" s="387" t="str">
        <f>IF(INDEX(Szakvélemény!$B:$B,D$1)="","",INDEX(Szakvélemény!$B:$B,D$1))</f>
        <v/>
      </c>
      <c r="E6" s="387" t="str">
        <f>IF(INDEX(Szakvélemény!$B:$B,E$1)="","",INDEX(Szakvélemény!$B:$B,E$1))</f>
        <v/>
      </c>
      <c r="F6" s="388" t="str">
        <f>IF(INDEX(Szakvélemény!$B:$B,F$1)="","",INDEX(Szakvélemény!$B:$B,F$1))</f>
        <v/>
      </c>
      <c r="G6" s="387" t="str">
        <f>IF(INDEX(Szakvélemény!$B:$B,G$1)="","",INDEX(Szakvélemény!$B:$B,G$1))</f>
        <v/>
      </c>
      <c r="H6" s="387" t="str">
        <f>IF(INDEX(Szakvélemény!$B:$B,H$1)="","",INDEX(Szakvélemény!$B:$B,H$1))</f>
        <v/>
      </c>
      <c r="I6" s="387" t="str">
        <f>IF(INDEX(Szakvélemény!$B:$B,I$1)="","",INDEX(Szakvélemény!$B:$B,I$1))</f>
        <v>Please select</v>
      </c>
      <c r="J6" s="389"/>
      <c r="K6" s="387">
        <f>IF(INDEX(Szakvélemény!$B:$B,K$1)="","",INDEX(Szakvélemény!$B:$B,K$1))</f>
        <v>2019</v>
      </c>
      <c r="L6" s="387" t="str">
        <f>IF(INDEX(Szakvélemény!$B:$B,L$1)="","",INDEX(Szakvélemény!$B:$B,L$1))</f>
        <v/>
      </c>
      <c r="M6" s="387" t="str">
        <f>IF(INDEX(Szakvélemény!$B:$B,M$1)="","",INDEX(Szakvélemény!$B:$B,M$1))</f>
        <v/>
      </c>
      <c r="N6" s="387" t="str">
        <f>IF(INDEX(Szakvélemény!$B:$B,N$1)="","",INDEX(Szakvélemény!$B:$B,N$1))</f>
        <v/>
      </c>
      <c r="O6" s="387" t="str">
        <f>IF(INDEX(Szakvélemény!$B:$B,O$1)="","",INDEX(Szakvélemény!$B:$B,O$1))</f>
        <v/>
      </c>
      <c r="P6" s="387" t="str">
        <f>IF(INDEX(Szakvélemény!$B:$B,P$1)="","",INDEX(Szakvélemény!$B:$B,P$1))</f>
        <v/>
      </c>
      <c r="Q6" s="387" t="str">
        <f>IF(INDEX(Szakvélemény!$B:$B,Q$1)="","",INDEX(Szakvélemény!$B:$B,Q$1))</f>
        <v/>
      </c>
      <c r="R6" s="387" t="str">
        <f>IF(INDEX(Szakvélemény!$B:$B,R$1)="","",INDEX(Szakvélemény!$B:$B,R$1))</f>
        <v/>
      </c>
      <c r="S6" s="387" t="str">
        <f>IF(INDEX(Szakvélemény!$B:$B,S$1)="","",INDEX(Szakvélemény!$B:$B,S$1))</f>
        <v/>
      </c>
      <c r="T6" s="387" t="str">
        <f>IF(INDEX(Szakvélemény!$B:$B,T$1)="","",INDEX(Szakvélemény!$B:$B,T$1))</f>
        <v/>
      </c>
      <c r="U6" s="387" t="str">
        <f>IF(INDEX(Szakvélemény!$B:$B,U$1)="","",INDEX(Szakvélemény!$B:$B,U$1))</f>
        <v/>
      </c>
      <c r="V6" s="387">
        <f>IF(INDEX(Szakvélemény!$B:$B,V$1)="","",INDEX(Szakvélemény!$B:$B,V$1))</f>
        <v>2020</v>
      </c>
      <c r="W6" s="387" t="str">
        <f>IF(INDEX(Szakvélemény!$B:$B,W$1)="","",INDEX(Szakvélemény!$B:$B,W$1))</f>
        <v/>
      </c>
      <c r="X6" s="387" t="str">
        <f>IF(INDEX(Szakvélemény!$B:$B,X$1)="","",INDEX(Szakvélemény!$B:$B,X$1))</f>
        <v/>
      </c>
      <c r="Y6" s="387" t="str">
        <f>IF(INDEX(Szakvélemény!$B:$B,Y$1)="","",INDEX(Szakvélemény!$B:$B,Y$1))</f>
        <v/>
      </c>
      <c r="Z6" s="387" t="str">
        <f>IF(INDEX(Szakvélemény!$B:$B,Z$1)="","",INDEX(Szakvélemény!$B:$B,Z$1))</f>
        <v/>
      </c>
      <c r="AA6" s="387" t="str">
        <f>IF(INDEX(Szakvélemény!$B:$B,AA$1)="","",INDEX(Szakvélemény!$B:$B,AA$1))</f>
        <v/>
      </c>
      <c r="AB6" s="387" t="str">
        <f>IF(INDEX(Szakvélemény!$B:$B,AB$1)="","",INDEX(Szakvélemény!$B:$B,AB$1))</f>
        <v/>
      </c>
      <c r="AC6" s="387" t="str">
        <f>IF(INDEX(Szakvélemény!$B:$B,AC$1)="","",INDEX(Szakvélemény!$B:$B,AC$1))</f>
        <v/>
      </c>
      <c r="AD6" s="387" t="str">
        <f>IF(INDEX(Szakvélemény!$B:$B,AD$1)="","",INDEX(Szakvélemény!$B:$B,AD$1))</f>
        <v/>
      </c>
      <c r="AE6" s="387" t="str">
        <f>IF(INDEX(Szakvélemény!$B:$B,AE$1)="","",INDEX(Szakvélemény!$B:$B,AE$1))</f>
        <v/>
      </c>
      <c r="AF6" s="390" t="str">
        <f>IF(INDEX(Szakvélemény!$B:$B,AF$1)="","",INDEX(Szakvélemény!$B:$B,AF$1))</f>
        <v/>
      </c>
      <c r="AG6" s="387" t="str">
        <f>IF(INDEX(Szakvélemény!$B:$B,AG$1)="","",INDEX(Szakvélemény!$B:$B,AG$1))</f>
        <v>Annual Activity Level Report</v>
      </c>
      <c r="AH6" s="387" t="str">
        <f>IF(INDEX(Szakvélemény!$B:$B,AH$1)="","",INDEX(Szakvélemény!$B:$B,AH$1))</f>
        <v>2019 &amp; 2020</v>
      </c>
      <c r="AI6" s="387" t="str">
        <f>IF(INDEX(Szakvélemény!$B:$B,AI$1)="","",INDEX(Szakvélemény!$B:$B,AI$1))</f>
        <v/>
      </c>
      <c r="AJ6" s="391" t="str">
        <f>IF(INDEX(Szakvélemény!$B:$B,AJ$1)="","",INDEX(Szakvélemény!$B:$B,AJ$1))</f>
        <v/>
      </c>
      <c r="AK6" s="391" t="str">
        <f>IF(INDEX(Szakvélemény!$B:$B,AK$1)="","",INDEX(Szakvélemény!$B:$B,AK$1))</f>
        <v/>
      </c>
      <c r="AL6" s="387" t="str">
        <f>IF(INDEX(Szakvélemény!$B:$B,AL$1)="","",INDEX(Szakvélemény!$B:$B,AL$1))</f>
        <v>Please select</v>
      </c>
      <c r="AM6" s="387" t="str">
        <f>IF(INDEX(Szakvélemény!$B:$B,AM$1)="","",INDEX(Szakvélemény!$B:$B,AM$1))</f>
        <v/>
      </c>
      <c r="AN6" s="387" t="str">
        <f>IF(INDEX(Szakvélemény!$B:$B,AN$1)="","",INDEX(Szakvélemény!$B:$B,AN$1))</f>
        <v/>
      </c>
      <c r="AO6" s="387" t="str">
        <f>IF(INDEX(Szakvélemény!$B:$B,AO$1)="","",INDEX(Szakvélemény!$B:$B,AO$1))</f>
        <v/>
      </c>
      <c r="AP6" s="392">
        <f>COUNTA($F$11:$F$20)-COUNTIF($F$11:$F$20,"")</f>
        <v>0</v>
      </c>
      <c r="AQ6" s="393">
        <f>COUNTIF($G$11:$G$20,EUConstYes)</f>
        <v>0</v>
      </c>
      <c r="AR6" s="394">
        <f>COUNTA($I$11:$I$20)-COUNTIF($I$11:$I$20,"")</f>
        <v>0</v>
      </c>
      <c r="AS6" s="393">
        <f>COUNTIF($J$11:$J$20,EUConstYes)</f>
        <v>0</v>
      </c>
      <c r="AT6" s="394">
        <f>COUNTA($L$11:$L$20)-COUNTIF($L$11:$L$20,"")</f>
        <v>0</v>
      </c>
      <c r="AU6" s="393">
        <f>COUNTIF($M$11:$M$20,EUConstYes)</f>
        <v>0</v>
      </c>
      <c r="AV6" s="394">
        <f>COUNTA($O$11:$O$20)-COUNTIF($O$11:$O$20,"")</f>
        <v>0</v>
      </c>
      <c r="AW6" s="395">
        <f>COUNTA($Q$11:$Q$20)-COUNTIF($O$11:$O$20,"")</f>
        <v>0</v>
      </c>
      <c r="AX6" s="396" t="str">
        <f>IF('2. melléklet - Alapelvek'!B25="","",'2. melléklet - Alapelvek'!B25)</f>
        <v/>
      </c>
      <c r="AY6" s="389"/>
      <c r="AZ6" s="387" t="str">
        <f>IF(INDEX(Szakvélemény!$B:$B,AZ$1)="","",INDEX(Szakvélemény!$B:$B,AZ$1))</f>
        <v/>
      </c>
      <c r="BA6" s="387" t="str">
        <f>IF(INDEX(Szakvélemény!$B:$B,BA$1)="","",INDEX(Szakvélemény!$B:$B,BA$1))</f>
        <v/>
      </c>
      <c r="BB6" s="387" t="str">
        <f>IF(INDEX(Szakvélemény!$B:$B,BB$1)="","",INDEX(Szakvélemény!$B:$B,BB$1))</f>
        <v/>
      </c>
      <c r="BC6" s="387" t="str">
        <f>IF(INDEX(Szakvélemény!$B:$B,BC$1)="","",INDEX(Szakvélemény!$B:$B,BC$1))</f>
        <v/>
      </c>
      <c r="BD6" s="387" t="str">
        <f>IF(INDEX(Szakvélemény!$B:$B,BD$1)="","",INDEX(Szakvélemény!$B:$B,BD$1))</f>
        <v/>
      </c>
      <c r="BE6" s="387" t="str">
        <f>IF(INDEX(Szakvélemény!$B:$B,BE$1)="","",INDEX(Szakvélemény!$B:$B,BE$1))</f>
        <v/>
      </c>
      <c r="BF6" s="389"/>
      <c r="BG6" s="387" t="str">
        <f>IF(INDEX(Szakvélemény!$B:$B,BG$1)="","",INDEX(Szakvélemény!$B:$B,BG$1))</f>
        <v/>
      </c>
      <c r="BH6" s="387" t="str">
        <f>IF(INDEX(Szakvélemény!$B:$B,BH$1)="","",INDEX(Szakvélemény!$B:$B,BH$1))</f>
        <v/>
      </c>
      <c r="BI6" s="387" t="str">
        <f>IF(INDEX(Szakvélemény!$B:$B,BI$1)="","",INDEX(Szakvélemény!$B:$B,BI$1))</f>
        <v/>
      </c>
      <c r="BJ6" s="387" t="str">
        <f>IF(INDEX(Szakvélemény!$B:$B,BJ$1)="","",INDEX(Szakvélemény!$B:$B,BJ$1))</f>
        <v/>
      </c>
      <c r="BK6" s="387" t="str">
        <f>IF(INDEX(Szakvélemény!$B:$B,BK$1)="","",INDEX(Szakvélemény!$B:$B,BK$1))</f>
        <v/>
      </c>
      <c r="BL6" s="387" t="str">
        <f>IF(INDEX(Szakvélemény!$B:$B,BL$1)="","",INDEX(Szakvélemény!$B:$B,BL$1))</f>
        <v/>
      </c>
      <c r="BM6" s="387" t="str">
        <f>IF(INDEX(Szakvélemény!$B:$B,BM$1)="","",INDEX(Szakvélemény!$B:$B,BM$1))</f>
        <v/>
      </c>
      <c r="BN6" s="387" t="str">
        <f>IF(INDEX(Szakvélemény!$B:$B,BN$1)="","",INDEX(Szakvélemény!$B:$B,BN$1))</f>
        <v/>
      </c>
      <c r="BO6" s="387" t="str">
        <f>IF(INDEX(Szakvélemény!$B:$B,BO$1)="","",INDEX(Szakvélemény!$B:$B,BO$1))</f>
        <v/>
      </c>
      <c r="BP6" s="387" t="str">
        <f>IF(INDEX(Szakvélemény!$B:$B,BP$1)="","",INDEX(Szakvélemény!$B:$B,BP$1))</f>
        <v/>
      </c>
      <c r="BQ6" s="387" t="str">
        <f>IF(INDEX(Szakvélemény!$B:$B,BQ$1)="","",INDEX(Szakvélemény!$B:$B,BQ$1))</f>
        <v/>
      </c>
      <c r="BR6" s="387" t="str">
        <f>IF(INDEX(Szakvélemény!$B:$B,BR$1)="","",INDEX(Szakvélemény!$B:$B,BR$1))</f>
        <v/>
      </c>
      <c r="BS6" s="387" t="str">
        <f>IF(INDEX(Szakvélemény!$B:$B,BS$1)="","",INDEX(Szakvélemény!$B:$B,BS$1))</f>
        <v/>
      </c>
      <c r="BT6" s="387" t="str">
        <f>IF(INDEX(Szakvélemény!$B:$B,BT$1)="","",INDEX(Szakvélemény!$B:$B,BT$1))</f>
        <v/>
      </c>
      <c r="BU6" s="387" t="str">
        <f>IF(INDEX(Szakvélemény!$B:$B,BU$1)="","",INDEX(Szakvélemény!$B:$B,BU$1))</f>
        <v/>
      </c>
      <c r="BV6" s="454" t="str">
        <f>IF(INDEX(Szakvélemény!$B:$B,BV$1)="","",INDEX(Szakvélemény!$B:$B,BV$1))</f>
        <v>Ha vannak, az indok megalapozott?</v>
      </c>
      <c r="BW6" s="387" t="str">
        <f>IF(INDEX(Szakvélemény!$B:$B,BW$1)="","",INDEX(Szakvélemény!$B:$B,BW$1))</f>
        <v/>
      </c>
      <c r="BX6" s="387" t="str">
        <f>IF(INDEX(Szakvélemény!$B:$B,BX$1)="","",INDEX(Szakvélemény!$B:$B,BX$1))</f>
        <v/>
      </c>
      <c r="BY6" s="454" t="str">
        <f>IF(INDEX(Szakvélemény!$B:$B,BY$1)="","",INDEX(Szakvélemény!$B:$B,BY$1))</f>
        <v>Ha nem, értékelte-e a hitelesítő a valótlanságból/nem-megfelelésből adódó kockázatot?</v>
      </c>
      <c r="BZ6" s="387" t="str">
        <f>IF(INDEX(Szakvélemény!$B:$B,BZ$1)="","",INDEX(Szakvélemény!$B:$B,BZ$1))</f>
        <v/>
      </c>
      <c r="CA6" s="454" t="str">
        <f>IF(INDEX(Szakvélemény!$B:$B,CA$1)="","",INDEX(Szakvélemény!$B:$B,CA$1))</f>
        <v>Ha nem, értékelte-e a hitelesítő a valótlanságból/nem-megfelelésből adódó kockázatot?</v>
      </c>
      <c r="CB6" s="387" t="str">
        <f>IF(INDEX(Szakvélemény!$B:$B,CB$1)="","",INDEX(Szakvélemény!$B:$B,CB$1))</f>
        <v/>
      </c>
      <c r="CC6" s="454" t="str">
        <f>IF(INDEX(Szakvélemény!$B:$B,CC$1)="","",INDEX(Szakvélemény!$B:$B,CC$1))</f>
        <v>Ha nem, kérjük, az alábbiakban indokolja:</v>
      </c>
      <c r="CD6" s="387" t="str">
        <f>IF(INDEX(Szakvélemény!$B:$B,CD$1)="","",INDEX(Szakvélemény!$B:$B,CD$1))</f>
        <v/>
      </c>
      <c r="CE6" s="387" t="str">
        <f>IF(INDEX(Szakvélemény!$B:$B,CE$1)="","",INDEX(Szakvélemény!$B:$B,CE$1))</f>
        <v/>
      </c>
      <c r="CF6" s="387" t="str">
        <f>IF(INDEX(Szakvélemény!$B:$B,CF$1)="","",INDEX(Szakvélemény!$B:$B,CF$1))</f>
        <v/>
      </c>
      <c r="CG6" s="454" t="str">
        <f>IF(INDEX(Szakvélemény!$B:$B,CG$1)="","",INDEX(Szakvélemény!$B:$B,CG$1))</f>
        <v>Ha igen, kérjük, fejtse ki röviden az alábbiakban, és töltse ki az 1B. mellékletet:</v>
      </c>
      <c r="CH6" s="387" t="str">
        <f>IF(INDEX(Szakvélemény!$B:$B,CH$1)="","",INDEX(Szakvélemény!$B:$B,CH$1))</f>
        <v/>
      </c>
      <c r="CI6" s="454" t="str">
        <f>IF(INDEX(Szakvélemény!$B:$B,CI$1)="","",INDEX(Szakvélemény!$B:$B,CI$1))</f>
        <v>Ha igen, kérjük, fejtse ki röviden az alábbiakban:</v>
      </c>
      <c r="CJ6" s="387" t="str">
        <f>IF(INDEX(Szakvélemény!$B:$B,CJ$1)="","",INDEX(Szakvélemény!$B:$B,CJ$1))</f>
        <v/>
      </c>
      <c r="CK6" s="389"/>
      <c r="CL6" s="387" t="str">
        <f>IF(INDEX(Szakvélemény!$B:$B,CL$1)="","",INDEX(Szakvélemény!$B:$B,CL$1))</f>
        <v/>
      </c>
      <c r="CM6" s="454" t="str">
        <f>IF(INDEX(Szakvélemény!$B:$B,CM$1)="","",INDEX(Szakvélemény!$B:$B,CM$1))</f>
        <v>Ha nem, kérjük, az alábbiakban indokolja:</v>
      </c>
      <c r="CN6" s="387" t="str">
        <f>IF(INDEX(Szakvélemény!$B:$B,CN$1)="","",INDEX(Szakvélemény!$B:$B,CN$1))</f>
        <v/>
      </c>
      <c r="CO6" s="454" t="str">
        <f>IF(INDEX(Szakvélemény!$B:$B,CO$1)="","",INDEX(Szakvélemény!$B:$B,CO$1))</f>
        <v>Ha nem, kérjük, az alábbiakban indokolja:</v>
      </c>
      <c r="CP6" s="389"/>
      <c r="CQ6" s="387" t="str">
        <f>IF(INDEX(Szakvélemény!$B:$B,CQ$1)="","",INDEX(Szakvélemény!$B:$B,CQ$1))</f>
        <v/>
      </c>
      <c r="CR6" s="454" t="str">
        <f>IF(INDEX(Szakvélemény!$B:$B,CR$1)="","",INDEX(Szakvélemény!$B:$B,CR$1))</f>
        <v>Amennyiben nem felel meg, fejtse ki röviden alább:</v>
      </c>
      <c r="CS6" s="387" t="str">
        <f>IF(INDEX(Szakvélemény!$B:$B,CS$1)="","",INDEX(Szakvélemény!$B:$B,CS$1))</f>
        <v/>
      </c>
      <c r="CT6" s="454" t="str">
        <f>IF(INDEX(Szakvélemény!$B:$B,CT$1)="","",INDEX(Szakvélemény!$B:$B,CT$1))</f>
        <v>Amennyiben nem felel meg, fejtse ki röviden alább:</v>
      </c>
      <c r="CU6" s="387" t="str">
        <f>IF(INDEX(Szakvélemény!$B:$B,CU$1)="","",INDEX(Szakvélemény!$B:$B,CU$1))</f>
        <v/>
      </c>
      <c r="CV6" s="454" t="str">
        <f>IF(INDEX(Szakvélemény!$B:$B,CV$1)="","",INDEX(Szakvélemény!$B:$B,CV$1))</f>
        <v>Amennyiben nem felel meg, fejtse ki röviden alább:</v>
      </c>
      <c r="CW6" s="389"/>
      <c r="CX6" s="454" t="str">
        <f>IF(INDEX(Szakvélemény!$B:$B,CX$1)="","",INDEX(Szakvélemény!$B:$B,CX$1))</f>
        <v>Megtörtént a tevékenységi szintek szempontjából azon releváns adatok hitelesítése, amelyek a fenti üzemeltetői jelentésben feltüntetésre kerültek, amire a fenti hitelesítési jelentés is hivatkozik.  Az elvégzett hitelesítés alapján (lásd 2. sz. melléklet) a közölt adatok helyénvalók.</v>
      </c>
      <c r="CY6" s="387" t="str">
        <f>IF(INDEX(Szakvélemény!$B:$B,CY$1)="","",INDEX(Szakvélemény!$B:$B,CY$1))</f>
        <v/>
      </c>
      <c r="CZ6" s="454" t="str">
        <f>IF(INDEX(Szakvélemény!$B:$B,CZ$1)="","",INDEX(Szakvélemény!$B:$B,CZ$1))</f>
        <v>Megtörtént a tevékenységi szintek szempontjából azon releváns adatok hitelesítése, amelyek a fenti üzemeltetői jelentésben feltüntetésre kerültek, amire a fenti hitelesítési jelentés is hivatkozik.  Az elvégzett hitelesítés alapján (lásd 2. sz. melléklet) a közölt adatok helyénvalók, kivéve:</v>
      </c>
      <c r="DA6" s="387" t="str">
        <f>IF(INDEX(Szakvélemény!$B:$B,DA$1)="","",INDEX(Szakvélemény!$B:$B,DA$1))</f>
        <v/>
      </c>
      <c r="DB6" s="387" t="str">
        <f>IF(INDEX(Szakvélemény!$B:$B,DB$1)="","",INDEX(Szakvélemény!$B:$B,DB$1))</f>
        <v>1.</v>
      </c>
      <c r="DC6" s="387" t="str">
        <f>IF(INDEX(Szakvélemény!$B:$B,DC$1)="","",INDEX(Szakvélemény!$B:$B,DC$1))</f>
        <v>2.</v>
      </c>
      <c r="DD6" s="387" t="str">
        <f>IF(INDEX(Szakvélemény!$B:$B,DD$1)="","",INDEX(Szakvélemény!$B:$B,DD$1))</f>
        <v>3.</v>
      </c>
      <c r="DE6" s="387" t="str">
        <f>IF(INDEX(Szakvélemény!$B:$B,DE$1)="","",INDEX(Szakvélemény!$B:$B,DE$1))</f>
        <v/>
      </c>
      <c r="DF6" s="387" t="str">
        <f>IF(INDEX(Szakvélemény!$B:$B,DF$1)="","",INDEX(Szakvélemény!$B:$B,DF$1))</f>
        <v/>
      </c>
      <c r="DG6" s="387" t="str">
        <f>IF(INDEX(Szakvélemény!$B:$B,DG$1)="","",INDEX(Szakvélemény!$B:$B,DG$1))</f>
        <v/>
      </c>
      <c r="DH6" s="387" t="str">
        <f>IF(INDEX(Szakvélemény!$B:$B,DH$1)="","",INDEX(Szakvélemény!$B:$B,DH$1))</f>
        <v/>
      </c>
      <c r="DI6" s="387" t="str">
        <f>IF(INDEX(Szakvélemény!$B:$B,DI$1)="","",INDEX(Szakvélemény!$B:$B,DI$1))</f>
        <v/>
      </c>
      <c r="DJ6" s="387" t="str">
        <f>IF(INDEX(Szakvélemény!$B:$B,DJ$1)="","",INDEX(Szakvélemény!$B:$B,DJ$1))</f>
        <v/>
      </c>
      <c r="DK6" s="387" t="str">
        <f>IF(INDEX(Szakvélemény!$B:$B,DK$1)="","",INDEX(Szakvélemény!$B:$B,DK$1))</f>
        <v/>
      </c>
      <c r="DL6" s="387" t="str">
        <f>IF(INDEX(Szakvélemény!$B:$B,DL$1)="","",INDEX(Szakvélemény!$B:$B,DL$1))</f>
        <v/>
      </c>
      <c r="DM6" s="454" t="str">
        <f>IF(INDEX(Szakvélemény!$B:$B,DM$1)="","",INDEX(Szakvélemény!$B:$B,DM$1))</f>
        <v>Megtörtént a tevékenységi szint szempontjából azon releváns adatok hitelesítése, amelyek a fenti üzemeltetői jelentésben feltüntetésre kerültek, amire a fenti hitelesítési jelentés is hivatkozik.   Az elvégzett hitelesítés alapján (lásd 2. sz. melléklet) ezen adatokat nem lehet „lényeges valótlanságokat nem tartalmazó adatokként” hitelesíteni a következő okok miatt:</v>
      </c>
      <c r="DN6" s="454" t="str">
        <f>IF(INDEX(Szakvélemény!$B:$B,DN$1)="","",INDEX(Szakvélemény!$B:$B,DN$1))</f>
        <v>•  javítatlan lényegi valótlanság (egyedi vagy összesített).</v>
      </c>
      <c r="DO6" s="454" t="str">
        <f>IF(INDEX(Szakvélemény!$B:$B,DO$1)="","",INDEX(Szakvélemény!$B:$B,DO$1))</f>
        <v>•  javítatlan lényeges nem megfelelőség (egyedi vagy összesített), ami miatt nem lehetett kellő bizonyossággal eljutni a lényegi valótlanságoktól mentes következtetéshez.</v>
      </c>
      <c r="DP6" s="454" t="str">
        <f>IF(INDEX(Szakvélemény!$B:$B,DP$1)="","",INDEX(Szakvélemény!$B:$B,DP$1))</f>
        <v>• a FAR vagy az ALCR lényeges megszegése,  ami miatt nem lehetett kellő bizonyossággal eljutni a lényegi valótlanságoktól mentes következtetéshez.</v>
      </c>
      <c r="DQ6" s="454" t="str">
        <f>IF(INDEX(Szakvélemény!$B:$B,DQ$1)="","",INDEX(Szakvélemény!$B:$B,DQ$1))</f>
        <v>•  a hitelesítés hatóköre túlzottan korlátozásra került a következők miatt:</v>
      </c>
      <c r="DR6" s="454" t="str">
        <f>IF(INDEX(Szakvélemény!$B:$B,DR$1)="","",INDEX(Szakvélemény!$B:$B,DR$1))</f>
        <v>- az ellenőrzés céljából rendelkezésre bocsátott adatok vagy információk hiányosságai vagy korlátozásai, amelyekből nem nyerhető elegendő bizonyíték a jelentés kellő bizonyossággal történő értékeléséhez vagy az ellenőrzés lefolytatásához</v>
      </c>
      <c r="DS6" s="454" t="str">
        <f>IF(INDEX(Szakvélemény!$B:$B,DS$1)="","",INDEX(Szakvélemény!$B:$B,DS$1))</f>
        <v>- a Nyomonkövetési módszertani terv nem biztosít megfelelő hatókört, vagy egyértelműséget a hitelesítői vélemény kialakításához.</v>
      </c>
      <c r="DT6" s="454" t="str">
        <f>IF(INDEX(Szakvélemény!$B:$B,DT$1)="","",INDEX(Szakvélemény!$B:$B,DT$1))</f>
        <v>- a jelentési év egészére vagy részére alkalmazott Nyomonkövetési módszertani tervet az Illetékes Hatóság nem hagyta jóvá a hitelesítés véglegesítése előtt</v>
      </c>
      <c r="DU6" s="387" t="str">
        <f>IF(INDEX(Szakvélemény!$B:$B,DU$1)="","",INDEX(Szakvélemény!$B:$B,DU$1))</f>
        <v/>
      </c>
      <c r="DV6" s="387" t="str">
        <f>IF(INDEX(Szakvélemény!$B:$B,DV$1)="","",INDEX(Szakvélemény!$B:$B,DV$1))</f>
        <v/>
      </c>
      <c r="DW6" s="389"/>
      <c r="DX6" s="387" t="str">
        <f>IF(INDEX(Szakvélemény!$B:$B,DX$1)="","",INDEX(Szakvélemény!$B:$B,DX$1))</f>
        <v/>
      </c>
      <c r="DY6" s="387" t="str">
        <f>IF(INDEX(Szakvélemény!$B:$B,DY$1)="","",INDEX(Szakvélemény!$B:$B,DY$1))</f>
        <v/>
      </c>
      <c r="DZ6" s="387" t="str">
        <f>IF(INDEX(Szakvélemény!$B:$B,DZ$1)="","",INDEX(Szakvélemény!$B:$B,DZ$1))</f>
        <v/>
      </c>
      <c r="EA6" s="387" t="str">
        <f>IF(INDEX(Szakvélemény!$B:$B,EA$1)="","",INDEX(Szakvélemény!$B:$B,EA$1))</f>
        <v/>
      </c>
      <c r="EB6" s="387" t="str">
        <f>IF(INDEX(Szakvélemény!$B:$B,EB$1)="","",INDEX(Szakvélemény!$B:$B,EB$1))</f>
        <v/>
      </c>
      <c r="EC6" s="387" t="str">
        <f>IF(INDEX(Szakvélemény!$B:$B,EC$1)="","",INDEX(Szakvélemény!$B:$B,EC$1))</f>
        <v/>
      </c>
      <c r="ED6" s="387" t="str">
        <f>IF(INDEX(Szakvélemény!$B:$B,ED$1)="","",INDEX(Szakvélemény!$B:$B,ED$1))</f>
        <v/>
      </c>
      <c r="EE6" s="387" t="str">
        <f>IF(INDEX(Szakvélemény!$B:$B,EE$1)="","",INDEX(Szakvélemény!$B:$B,EE$1))</f>
        <v/>
      </c>
      <c r="EF6" s="387" t="str">
        <f>IF(INDEX(Szakvélemény!$B:$B,EF$1)="","",INDEX(Szakvélemény!$B:$B,EF$1))</f>
        <v/>
      </c>
      <c r="EG6" s="387" t="str">
        <f>IF(INDEX(Szakvélemény!$B:$B,EG$1)="","",INDEX(Szakvélemény!$B:$B,EG$1))</f>
        <v/>
      </c>
      <c r="EH6" s="387" t="str">
        <f>IF(INDEX(Szakvélemény!$B:$B,EH$1)="","",INDEX(Szakvélemény!$B:$B,EH$1))</f>
        <v/>
      </c>
      <c r="EI6" s="387" t="str">
        <f>IF(INDEX(Szakvélemény!$B:$B,EI$1)="","",INDEX(Szakvélemény!$B:$B,EI$1))</f>
        <v/>
      </c>
      <c r="EJ6" s="387" t="str">
        <f>IF(INDEX(Szakvélemény!$B:$B,EJ$1)="","",INDEX(Szakvélemény!$B:$B,EJ$1))</f>
        <v/>
      </c>
      <c r="EK6" s="387" t="str">
        <f>IF(INDEX(Szakvélemény!$B:$B,EK$1)="","",INDEX(Szakvélemény!$B:$B,EK$1))</f>
        <v/>
      </c>
      <c r="EM6" s="387" t="str">
        <f>IF('1. melléklet - Megállapítások'!$C$81="","",'1. melléklet - Megállapítások'!$C$81)</f>
        <v>-- kiválasztás --</v>
      </c>
      <c r="EN6" s="387" t="str">
        <f>IF('1. melléklet - Megállapítások'!$C$82="","",'1. melléklet - Megállapítások'!$C$82)</f>
        <v>-- kiválasztás --</v>
      </c>
      <c r="EO6" s="387" t="str">
        <f>IF('1. melléklet - Megállapítások'!$C$83="","",'1. melléklet - Megállapítások'!$C$83)</f>
        <v>-- kiválasztás --</v>
      </c>
      <c r="EP6" s="389"/>
      <c r="EQ6" s="387" t="str">
        <f>IF('1. melléklet - Megállapítások'!$C$85="","",'1. melléklet - Megállapítások'!$C$85)</f>
        <v>-- kiválasztás --</v>
      </c>
      <c r="ER6" s="387" t="str">
        <f>IF('1. melléklet - Megállapítások'!$B$86="","",'1. melléklet - Megállapítások'!$B$86)</f>
        <v/>
      </c>
      <c r="ES6" s="387" t="str">
        <f>IF('1. melléklet - Megállapítások'!$C$87="","",'1. melléklet - Megállapítások'!$C$87)</f>
        <v>-- kiválasztás --</v>
      </c>
      <c r="ET6" s="387" t="str">
        <f>IF('1. melléklet - Megállapítások'!$B$88="","",'1. melléklet - Megállapítások'!$B$88)</f>
        <v/>
      </c>
    </row>
    <row r="7" spans="1:150" ht="13.15" customHeight="1" x14ac:dyDescent="0.2">
      <c r="BO7" s="154"/>
      <c r="BW7" s="398"/>
    </row>
    <row r="8" spans="1:150" s="54" customFormat="1" ht="24.6" customHeight="1" x14ac:dyDescent="0.2">
      <c r="A8" s="399"/>
      <c r="B8" s="378" t="str">
        <f>Fordítások!$B$326</f>
        <v>Megállapítások</v>
      </c>
      <c r="BQ8" s="400"/>
    </row>
    <row r="9" spans="1:150" ht="255" customHeight="1" x14ac:dyDescent="0.2">
      <c r="B9" s="362" t="str">
        <f>B$4</f>
        <v xml:space="preserve">Egyedi azonosító: </v>
      </c>
      <c r="C9" s="362" t="str">
        <f>C$4</f>
        <v xml:space="preserve">Az üzemeltető neve: </v>
      </c>
      <c r="D9" s="362" t="str">
        <f>D$4</f>
        <v>A létesítmény megnevezése:</v>
      </c>
      <c r="E9" s="610" t="str">
        <f>'1. melléklet - Megállapítások'!A6</f>
        <v>A.</v>
      </c>
      <c r="F9" s="362" t="str">
        <f>'1. melléklet - Megállapítások'!B6</f>
        <v>Javítatlan valótlanságok, amelyeket nem javítottak ki a hitelesítői jelentés kibocsátása előtt</v>
      </c>
      <c r="G9" s="362"/>
      <c r="H9" s="360" t="str">
        <f>'1. melléklet - Megállapítások'!A18</f>
        <v>B</v>
      </c>
      <c r="I9" s="362" t="str">
        <f>'1. melléklet - Megállapítások'!B18</f>
        <v>Az ALCR-t vagy a FAR-t érintő javítatlan nem megfelelőségek, amelyeket azonosítottak a hitelesítés során</v>
      </c>
      <c r="J9" s="362"/>
      <c r="K9" s="360" t="str">
        <f>'1. melléklet - Megállapítások'!A30</f>
        <v>C</v>
      </c>
      <c r="L9" s="362" t="str">
        <f>'1. melléklet - Megállapítások'!B30</f>
        <v>Javítatlan szabálytalanságok a Nyomonkövetési módszertani tervvel</v>
      </c>
      <c r="M9" s="362"/>
      <c r="N9" s="360" t="str">
        <f>'1. melléklet - Megállapítások'!A55</f>
        <v>E.</v>
      </c>
      <c r="O9" s="358" t="str">
        <f>'1. melléklet - Megállapítások'!B55</f>
        <v>Javasolt fejlesztések, amennyiben releváns</v>
      </c>
      <c r="P9" s="360" t="s">
        <v>574</v>
      </c>
      <c r="Q9" s="358" t="str">
        <f>'1. melléklet - Megállapítások'!B67</f>
        <v>Korábbi időszak megállapításai vagy fejlesztései, amelyeket NEM oldottak meg.  
Az előző kiosztási időszak adatjelentéseit hitelesítői jelentésben felsorolt és megoldott megállapításokat vagy javításokat ebben a részben nem kell felsorolni.</v>
      </c>
      <c r="R9" s="363" t="str">
        <f>'3. melléklet - Változások '!A5</f>
        <v>3. melléklet - Az azonosított és az illetékes hatóság számára be nem jelentett változások összefoglalása</v>
      </c>
      <c r="S9" s="363" t="str">
        <f>'3. melléklet - Változások '!A6</f>
        <v>A) az Illetékes Hatóság jóváhagyta, de a hitelesítés befejeztével nem foglalták bele a jóváhagyott, frissített Nyomonkövetési módszertani tervbe</v>
      </c>
      <c r="T9" s="363"/>
      <c r="U9" s="363" t="str">
        <f>'3. melléklet - Változások '!A19</f>
        <v>B) a hitelesítő azonosította, de nem jelentették az Illetékes Hatóságnak</v>
      </c>
      <c r="V9" s="363"/>
      <c r="BO9" s="154"/>
      <c r="BQ9" s="398"/>
    </row>
    <row r="10" spans="1:150" ht="13.15" customHeight="1" x14ac:dyDescent="0.2">
      <c r="B10" s="362"/>
      <c r="C10" s="362"/>
      <c r="D10" s="362"/>
      <c r="E10" s="610"/>
      <c r="F10" s="401"/>
      <c r="G10" s="382" t="str">
        <f>'1. melléklet - Megállapítások'!C6</f>
        <v>Lényeges?</v>
      </c>
      <c r="H10" s="361"/>
      <c r="I10" s="401"/>
      <c r="J10" s="382" t="str">
        <f>'1. melléklet - Megállapítások'!C18</f>
        <v>Lényeges?</v>
      </c>
      <c r="K10" s="361"/>
      <c r="L10" s="401"/>
      <c r="M10" s="382" t="str">
        <f>'1. melléklet - Megállapítások'!C31</f>
        <v>Lényeges?</v>
      </c>
      <c r="N10" s="361"/>
      <c r="O10" s="359"/>
      <c r="P10" s="361"/>
      <c r="Q10" s="359"/>
      <c r="R10" s="364"/>
      <c r="S10" s="364"/>
      <c r="T10" s="364"/>
      <c r="U10" s="364"/>
      <c r="V10" s="364"/>
      <c r="BO10" s="154"/>
      <c r="BQ10" s="398"/>
      <c r="DD10" s="355"/>
    </row>
    <row r="11" spans="1:150" s="54" customFormat="1" ht="13.15" customHeight="1" x14ac:dyDescent="0.2">
      <c r="A11" s="374"/>
      <c r="B11" s="402" t="str">
        <f t="shared" ref="B11:B20" si="5">B$6</f>
        <v/>
      </c>
      <c r="C11" s="402" t="str">
        <f t="shared" ref="C11:D20" si="6">C$6</f>
        <v/>
      </c>
      <c r="D11" s="402" t="str">
        <f t="shared" si="6"/>
        <v/>
      </c>
      <c r="E11" s="164" t="str">
        <f>'1. melléklet - Megállapítások'!A7</f>
        <v>A1</v>
      </c>
      <c r="F11" s="163" t="str">
        <f>IF('1. melléklet - Megállapítások'!B7="","",'1. melléklet - Megállapítások'!B7)</f>
        <v/>
      </c>
      <c r="G11" s="165" t="str">
        <f>IF('1. melléklet - Megállapítások'!C7="","",'1. melléklet - Megállapítások'!C7)</f>
        <v>-- kiválasztás --</v>
      </c>
      <c r="H11" s="164" t="str">
        <f>'1. melléklet - Megállapítások'!A19</f>
        <v>B1</v>
      </c>
      <c r="I11" s="163" t="str">
        <f>IF('1. melléklet - Megállapítások'!B19="","",'1. melléklet - Megállapítások'!B19)</f>
        <v/>
      </c>
      <c r="J11" s="165" t="str">
        <f>IF('1. melléklet - Megállapítások'!C19="","",'1. melléklet - Megállapítások'!C19)</f>
        <v>-- kiválasztás --</v>
      </c>
      <c r="K11" s="164" t="str">
        <f>'1. melléklet - Megállapítások'!A32</f>
        <v>C1</v>
      </c>
      <c r="L11" s="163" t="str">
        <f>IF('1. melléklet - Megállapítások'!B32="","",'1. melléklet - Megállapítások'!B32)</f>
        <v/>
      </c>
      <c r="M11" s="165" t="str">
        <f>IF('1. melléklet - Megállapítások'!C32="","",'1. melléklet - Megállapítások'!C32)</f>
        <v>-- kiválasztás --</v>
      </c>
      <c r="N11" s="164" t="str">
        <f>'1. melléklet - Megállapítások'!A56</f>
        <v>E1</v>
      </c>
      <c r="O11" s="163" t="str">
        <f>IF('1. melléklet - Megállapítások'!B56="","",'1. melléklet - Megállapítások'!B56)</f>
        <v/>
      </c>
      <c r="P11" s="164" t="str">
        <f>'1. melléklet - Megállapítások'!A68</f>
        <v>F1</v>
      </c>
      <c r="Q11" s="163" t="str">
        <f>IF('1. melléklet - Megállapítások'!B68="","",'1. melléklet - Megállapítások'!B68)</f>
        <v/>
      </c>
      <c r="R11" s="403"/>
      <c r="S11" s="166">
        <f>'3. melléklet - Változások '!A8</f>
        <v>1</v>
      </c>
      <c r="T11" s="163" t="str">
        <f>IF('3. melléklet - Változások '!B8="","",'3. melléklet - Változások '!B8)</f>
        <v/>
      </c>
      <c r="U11" s="166">
        <f>'3. melléklet - Változások '!A21</f>
        <v>1</v>
      </c>
      <c r="V11" s="163" t="str">
        <f>IF('3. melléklet - Változások '!B21="","",'3. melléklet - Változások '!B21)</f>
        <v/>
      </c>
      <c r="BQ11" s="400"/>
      <c r="DD11" s="61"/>
    </row>
    <row r="12" spans="1:150" s="54" customFormat="1" ht="13.15" customHeight="1" x14ac:dyDescent="0.2">
      <c r="A12" s="399"/>
      <c r="B12" s="402" t="str">
        <f t="shared" si="5"/>
        <v/>
      </c>
      <c r="C12" s="402" t="str">
        <f t="shared" si="6"/>
        <v/>
      </c>
      <c r="D12" s="402" t="str">
        <f t="shared" si="6"/>
        <v/>
      </c>
      <c r="E12" s="164" t="str">
        <f>'1. melléklet - Megállapítások'!A8</f>
        <v>A2</v>
      </c>
      <c r="F12" s="163" t="str">
        <f>IF('1. melléklet - Megállapítások'!B8="","",'1. melléklet - Megállapítások'!B8)</f>
        <v/>
      </c>
      <c r="G12" s="165" t="str">
        <f>IF('1. melléklet - Megállapítások'!C8="","",'1. melléklet - Megállapítások'!C8)</f>
        <v>-- kiválasztás --</v>
      </c>
      <c r="H12" s="164" t="str">
        <f>'1. melléklet - Megállapítások'!A20</f>
        <v>B2</v>
      </c>
      <c r="I12" s="163" t="str">
        <f>IF('1. melléklet - Megállapítások'!B20="","",'1. melléklet - Megállapítások'!B20)</f>
        <v/>
      </c>
      <c r="J12" s="165" t="str">
        <f>IF('1. melléklet - Megállapítások'!C20="","",'1. melléklet - Megállapítások'!C20)</f>
        <v>-- kiválasztás --</v>
      </c>
      <c r="K12" s="164" t="str">
        <f>'1. melléklet - Megállapítások'!A33</f>
        <v>C2</v>
      </c>
      <c r="L12" s="163" t="str">
        <f>IF('1. melléklet - Megállapítások'!B33="","",'1. melléklet - Megállapítások'!B33)</f>
        <v/>
      </c>
      <c r="M12" s="165" t="str">
        <f>IF('1. melléklet - Megállapítások'!C33="","",'1. melléklet - Megállapítások'!C33)</f>
        <v>-- kiválasztás --</v>
      </c>
      <c r="N12" s="164" t="str">
        <f>'1. melléklet - Megállapítások'!A57</f>
        <v>E2</v>
      </c>
      <c r="O12" s="163" t="str">
        <f>IF('1. melléklet - Megállapítások'!B57="","",'1. melléklet - Megállapítások'!B57)</f>
        <v/>
      </c>
      <c r="P12" s="164" t="str">
        <f>'1. melléklet - Megállapítások'!A69</f>
        <v>F2</v>
      </c>
      <c r="Q12" s="163" t="str">
        <f>IF('1. melléklet - Megállapítások'!B69="","",'1. melléklet - Megállapítások'!B69)</f>
        <v/>
      </c>
      <c r="R12" s="403"/>
      <c r="S12" s="166">
        <f>'3. melléklet - Változások '!A9</f>
        <v>2</v>
      </c>
      <c r="T12" s="163" t="str">
        <f>IF('3. melléklet - Változások '!B9="","",'3. melléklet - Változások '!B9)</f>
        <v/>
      </c>
      <c r="U12" s="166">
        <f>'3. melléklet - Változások '!A22</f>
        <v>2</v>
      </c>
      <c r="V12" s="163" t="str">
        <f>IF('3. melléklet - Változások '!B22="","",'3. melléklet - Változások '!B22)</f>
        <v/>
      </c>
      <c r="BQ12" s="400"/>
    </row>
    <row r="13" spans="1:150" s="54" customFormat="1" ht="13.15" customHeight="1" x14ac:dyDescent="0.2">
      <c r="A13" s="399"/>
      <c r="B13" s="402" t="str">
        <f t="shared" si="5"/>
        <v/>
      </c>
      <c r="C13" s="402" t="str">
        <f t="shared" si="6"/>
        <v/>
      </c>
      <c r="D13" s="402" t="str">
        <f t="shared" si="6"/>
        <v/>
      </c>
      <c r="E13" s="164" t="str">
        <f>'1. melléklet - Megállapítások'!A9</f>
        <v>A3</v>
      </c>
      <c r="F13" s="163" t="str">
        <f>IF('1. melléklet - Megállapítások'!B9="","",'1. melléklet - Megállapítások'!B9)</f>
        <v/>
      </c>
      <c r="G13" s="165" t="str">
        <f>IF('1. melléklet - Megállapítások'!C9="","",'1. melléklet - Megállapítások'!C9)</f>
        <v>-- kiválasztás --</v>
      </c>
      <c r="H13" s="164" t="str">
        <f>'1. melléklet - Megállapítások'!A21</f>
        <v>B3</v>
      </c>
      <c r="I13" s="163" t="str">
        <f>IF('1. melléklet - Megállapítások'!B21="","",'1. melléklet - Megállapítások'!B21)</f>
        <v/>
      </c>
      <c r="J13" s="165" t="str">
        <f>IF('1. melléklet - Megállapítások'!C21="","",'1. melléklet - Megállapítások'!C21)</f>
        <v>-- kiválasztás --</v>
      </c>
      <c r="K13" s="164" t="str">
        <f>'1. melléklet - Megállapítások'!A34</f>
        <v>C3</v>
      </c>
      <c r="L13" s="163" t="str">
        <f>IF('1. melléklet - Megállapítások'!B34="","",'1. melléklet - Megállapítások'!B34)</f>
        <v/>
      </c>
      <c r="M13" s="165" t="str">
        <f>IF('1. melléklet - Megállapítások'!C34="","",'1. melléklet - Megállapítások'!C34)</f>
        <v>-- kiválasztás --</v>
      </c>
      <c r="N13" s="164" t="str">
        <f>'1. melléklet - Megállapítások'!A58</f>
        <v>E3</v>
      </c>
      <c r="O13" s="163" t="str">
        <f>IF('1. melléklet - Megállapítások'!B58="","",'1. melléklet - Megállapítások'!B58)</f>
        <v/>
      </c>
      <c r="P13" s="164" t="str">
        <f>'1. melléklet - Megállapítások'!A70</f>
        <v>F3</v>
      </c>
      <c r="Q13" s="163" t="str">
        <f>IF('1. melléklet - Megállapítások'!B70="","",'1. melléklet - Megállapítások'!B70)</f>
        <v/>
      </c>
      <c r="R13" s="403"/>
      <c r="S13" s="166">
        <f>'3. melléklet - Változások '!A10</f>
        <v>3</v>
      </c>
      <c r="T13" s="163" t="str">
        <f>IF('3. melléklet - Változások '!B10="","",'3. melléklet - Változások '!B10)</f>
        <v/>
      </c>
      <c r="U13" s="166">
        <f>'3. melléklet - Változások '!A23</f>
        <v>3</v>
      </c>
      <c r="V13" s="163" t="str">
        <f>IF('3. melléklet - Változások '!B23="","",'3. melléklet - Változások '!B23)</f>
        <v/>
      </c>
      <c r="BQ13" s="400"/>
    </row>
    <row r="14" spans="1:150" s="54" customFormat="1" ht="13.15" customHeight="1" x14ac:dyDescent="0.2">
      <c r="A14" s="399"/>
      <c r="B14" s="402" t="str">
        <f t="shared" si="5"/>
        <v/>
      </c>
      <c r="C14" s="402" t="str">
        <f t="shared" si="6"/>
        <v/>
      </c>
      <c r="D14" s="402" t="str">
        <f t="shared" si="6"/>
        <v/>
      </c>
      <c r="E14" s="164" t="str">
        <f>'1. melléklet - Megállapítások'!A10</f>
        <v>A4</v>
      </c>
      <c r="F14" s="163" t="str">
        <f>IF('1. melléklet - Megállapítások'!B10="","",'1. melléklet - Megállapítások'!B10)</f>
        <v/>
      </c>
      <c r="G14" s="165" t="str">
        <f>IF('1. melléklet - Megállapítások'!C10="","",'1. melléklet - Megállapítások'!C10)</f>
        <v>-- kiválasztás --</v>
      </c>
      <c r="H14" s="164" t="str">
        <f>'1. melléklet - Megállapítások'!A22</f>
        <v>B4</v>
      </c>
      <c r="I14" s="163" t="str">
        <f>IF('1. melléklet - Megállapítások'!B22="","",'1. melléklet - Megállapítások'!B22)</f>
        <v/>
      </c>
      <c r="J14" s="165" t="str">
        <f>IF('1. melléklet - Megállapítások'!C22="","",'1. melléklet - Megállapítások'!C22)</f>
        <v>-- kiválasztás --</v>
      </c>
      <c r="K14" s="164" t="str">
        <f>'1. melléklet - Megállapítások'!A35</f>
        <v>C4</v>
      </c>
      <c r="L14" s="163" t="str">
        <f>IF('1. melléklet - Megállapítások'!B35="","",'1. melléklet - Megállapítások'!B35)</f>
        <v/>
      </c>
      <c r="M14" s="165" t="str">
        <f>IF('1. melléklet - Megállapítások'!C35="","",'1. melléklet - Megállapítások'!C35)</f>
        <v>-- kiválasztás --</v>
      </c>
      <c r="N14" s="164" t="str">
        <f>'1. melléklet - Megállapítások'!A59</f>
        <v>E4</v>
      </c>
      <c r="O14" s="163" t="str">
        <f>IF('1. melléklet - Megállapítások'!B59="","",'1. melléklet - Megállapítások'!B59)</f>
        <v/>
      </c>
      <c r="P14" s="164" t="str">
        <f>'1. melléklet - Megállapítások'!A71</f>
        <v>F4</v>
      </c>
      <c r="Q14" s="163" t="str">
        <f>IF('1. melléklet - Megállapítások'!B71="","",'1. melléklet - Megállapítások'!B71)</f>
        <v/>
      </c>
      <c r="R14" s="403"/>
      <c r="S14" s="166">
        <f>'3. melléklet - Változások '!A11</f>
        <v>4</v>
      </c>
      <c r="T14" s="163" t="str">
        <f>IF('3. melléklet - Változások '!B11="","",'3. melléklet - Változások '!B11)</f>
        <v/>
      </c>
      <c r="U14" s="166">
        <f>'3. melléklet - Változások '!A24</f>
        <v>4</v>
      </c>
      <c r="V14" s="163" t="str">
        <f>IF('3. melléklet - Változások '!B24="","",'3. melléklet - Változások '!B24)</f>
        <v/>
      </c>
      <c r="BQ14" s="400"/>
    </row>
    <row r="15" spans="1:150" s="54" customFormat="1" ht="13.15" customHeight="1" x14ac:dyDescent="0.2">
      <c r="A15" s="399"/>
      <c r="B15" s="402" t="str">
        <f t="shared" si="5"/>
        <v/>
      </c>
      <c r="C15" s="402" t="str">
        <f t="shared" si="6"/>
        <v/>
      </c>
      <c r="D15" s="402" t="str">
        <f t="shared" si="6"/>
        <v/>
      </c>
      <c r="E15" s="164" t="str">
        <f>'1. melléklet - Megállapítások'!A11</f>
        <v>A5</v>
      </c>
      <c r="F15" s="163" t="str">
        <f>IF('1. melléklet - Megállapítások'!B11="","",'1. melléklet - Megállapítások'!B11)</f>
        <v/>
      </c>
      <c r="G15" s="165" t="str">
        <f>IF('1. melléklet - Megállapítások'!C11="","",'1. melléklet - Megállapítások'!C11)</f>
        <v>-- kiválasztás --</v>
      </c>
      <c r="H15" s="164" t="str">
        <f>'1. melléklet - Megállapítások'!A23</f>
        <v>B5</v>
      </c>
      <c r="I15" s="163" t="str">
        <f>IF('1. melléklet - Megállapítások'!B23="","",'1. melléklet - Megállapítások'!B23)</f>
        <v/>
      </c>
      <c r="J15" s="165" t="str">
        <f>IF('1. melléklet - Megállapítások'!C23="","",'1. melléklet - Megállapítások'!C23)</f>
        <v>-- kiválasztás --</v>
      </c>
      <c r="K15" s="164" t="str">
        <f>'1. melléklet - Megállapítások'!A36</f>
        <v>C5</v>
      </c>
      <c r="L15" s="163" t="str">
        <f>IF('1. melléklet - Megállapítások'!B36="","",'1. melléklet - Megállapítások'!B36)</f>
        <v/>
      </c>
      <c r="M15" s="165" t="str">
        <f>IF('1. melléklet - Megállapítások'!C36="","",'1. melléklet - Megállapítások'!C36)</f>
        <v>-- kiválasztás --</v>
      </c>
      <c r="N15" s="164" t="str">
        <f>'1. melléklet - Megállapítások'!A60</f>
        <v>E5</v>
      </c>
      <c r="O15" s="163" t="str">
        <f>IF('1. melléklet - Megállapítások'!B60="","",'1. melléklet - Megállapítások'!B60)</f>
        <v/>
      </c>
      <c r="P15" s="164" t="str">
        <f>'1. melléklet - Megállapítások'!A72</f>
        <v>F5</v>
      </c>
      <c r="Q15" s="163" t="str">
        <f>IF('1. melléklet - Megállapítások'!B72="","",'1. melléklet - Megállapítások'!B72)</f>
        <v/>
      </c>
      <c r="R15" s="403"/>
      <c r="S15" s="166">
        <f>'3. melléklet - Változások '!A12</f>
        <v>5</v>
      </c>
      <c r="T15" s="163" t="str">
        <f>IF('3. melléklet - Változások '!B12="","",'3. melléklet - Változások '!B12)</f>
        <v/>
      </c>
      <c r="U15" s="166">
        <f>'3. melléklet - Változások '!A25</f>
        <v>5</v>
      </c>
      <c r="V15" s="163" t="str">
        <f>IF('3. melléklet - Változások '!B25="","",'3. melléklet - Változások '!B25)</f>
        <v/>
      </c>
      <c r="BQ15" s="400"/>
    </row>
    <row r="16" spans="1:150" s="54" customFormat="1" ht="13.15" customHeight="1" x14ac:dyDescent="0.2">
      <c r="A16" s="399"/>
      <c r="B16" s="402" t="str">
        <f t="shared" si="5"/>
        <v/>
      </c>
      <c r="C16" s="402" t="str">
        <f t="shared" si="6"/>
        <v/>
      </c>
      <c r="D16" s="402" t="str">
        <f t="shared" si="6"/>
        <v/>
      </c>
      <c r="E16" s="164" t="str">
        <f>'1. melléklet - Megállapítások'!A12</f>
        <v>A6</v>
      </c>
      <c r="F16" s="163" t="str">
        <f>IF('1. melléklet - Megállapítások'!B12="","",'1. melléklet - Megállapítások'!B12)</f>
        <v/>
      </c>
      <c r="G16" s="165" t="str">
        <f>IF('1. melléklet - Megállapítások'!C12="","",'1. melléklet - Megállapítások'!C12)</f>
        <v>-- kiválasztás --</v>
      </c>
      <c r="H16" s="164" t="str">
        <f>'1. melléklet - Megállapítások'!A24</f>
        <v>B6</v>
      </c>
      <c r="I16" s="163" t="str">
        <f>IF('1. melléklet - Megállapítások'!B24="","",'1. melléklet - Megállapítások'!B24)</f>
        <v/>
      </c>
      <c r="J16" s="165" t="str">
        <f>IF('1. melléklet - Megállapítások'!C24="","",'1. melléklet - Megállapítások'!C24)</f>
        <v>-- kiválasztás --</v>
      </c>
      <c r="K16" s="164" t="str">
        <f>'1. melléklet - Megállapítások'!A37</f>
        <v>C6</v>
      </c>
      <c r="L16" s="163" t="str">
        <f>IF('1. melléklet - Megállapítások'!B37="","",'1. melléklet - Megállapítások'!B37)</f>
        <v/>
      </c>
      <c r="M16" s="165" t="str">
        <f>IF('1. melléklet - Megállapítások'!C37="","",'1. melléklet - Megállapítások'!C37)</f>
        <v>-- kiválasztás --</v>
      </c>
      <c r="N16" s="164" t="str">
        <f>'1. melléklet - Megállapítások'!A61</f>
        <v>E6</v>
      </c>
      <c r="O16" s="163" t="str">
        <f>IF('1. melléklet - Megállapítások'!B61="","",'1. melléklet - Megállapítások'!B61)</f>
        <v/>
      </c>
      <c r="P16" s="164" t="str">
        <f>'1. melléklet - Megállapítások'!A73</f>
        <v>F6</v>
      </c>
      <c r="Q16" s="163" t="str">
        <f>IF('1. melléklet - Megállapítások'!B73="","",'1. melléklet - Megállapítások'!B73)</f>
        <v/>
      </c>
      <c r="R16" s="403"/>
      <c r="S16" s="166">
        <f>'3. melléklet - Változások '!A13</f>
        <v>6</v>
      </c>
      <c r="T16" s="163" t="str">
        <f>IF('3. melléklet - Változások '!B13="","",'3. melléklet - Változások '!B13)</f>
        <v/>
      </c>
      <c r="U16" s="166">
        <f>'3. melléklet - Változások '!A26</f>
        <v>6</v>
      </c>
      <c r="V16" s="163" t="str">
        <f>IF('3. melléklet - Változások '!B26="","",'3. melléklet - Változások '!B26)</f>
        <v/>
      </c>
      <c r="BQ16" s="400"/>
    </row>
    <row r="17" spans="1:69" s="54" customFormat="1" ht="13.15" customHeight="1" x14ac:dyDescent="0.2">
      <c r="A17" s="399"/>
      <c r="B17" s="402" t="str">
        <f t="shared" si="5"/>
        <v/>
      </c>
      <c r="C17" s="402" t="str">
        <f t="shared" si="6"/>
        <v/>
      </c>
      <c r="D17" s="402" t="str">
        <f t="shared" si="6"/>
        <v/>
      </c>
      <c r="E17" s="164" t="str">
        <f>'1. melléklet - Megállapítások'!A13</f>
        <v>A7</v>
      </c>
      <c r="F17" s="163" t="str">
        <f>IF('1. melléklet - Megállapítások'!B13="","",'1. melléklet - Megállapítások'!B13)</f>
        <v/>
      </c>
      <c r="G17" s="165" t="str">
        <f>IF('1. melléklet - Megállapítások'!C13="","",'1. melléklet - Megállapítások'!C13)</f>
        <v>-- kiválasztás --</v>
      </c>
      <c r="H17" s="164" t="str">
        <f>'1. melléklet - Megállapítások'!A25</f>
        <v>B7</v>
      </c>
      <c r="I17" s="163" t="str">
        <f>IF('1. melléklet - Megállapítások'!B25="","",'1. melléklet - Megállapítások'!B25)</f>
        <v/>
      </c>
      <c r="J17" s="165" t="str">
        <f>IF('1. melléklet - Megállapítások'!C25="","",'1. melléklet - Megállapítások'!C25)</f>
        <v>-- kiválasztás --</v>
      </c>
      <c r="K17" s="164" t="str">
        <f>'1. melléklet - Megállapítások'!A38</f>
        <v>C7</v>
      </c>
      <c r="L17" s="163" t="str">
        <f>IF('1. melléklet - Megállapítások'!B38="","",'1. melléklet - Megállapítások'!B38)</f>
        <v/>
      </c>
      <c r="M17" s="165" t="str">
        <f>IF('1. melléklet - Megállapítások'!C38="","",'1. melléklet - Megállapítások'!C38)</f>
        <v>-- kiválasztás --</v>
      </c>
      <c r="N17" s="164" t="str">
        <f>'1. melléklet - Megállapítások'!A62</f>
        <v>E7</v>
      </c>
      <c r="O17" s="163" t="str">
        <f>IF('1. melléklet - Megállapítások'!B62="","",'1. melléklet - Megállapítások'!B62)</f>
        <v/>
      </c>
      <c r="P17" s="164" t="str">
        <f>'1. melléklet - Megállapítások'!A74</f>
        <v>F7</v>
      </c>
      <c r="Q17" s="163" t="str">
        <f>IF('1. melléklet - Megállapítások'!B74="","",'1. melléklet - Megállapítások'!B74)</f>
        <v/>
      </c>
      <c r="R17" s="403"/>
      <c r="S17" s="166">
        <f>'3. melléklet - Változások '!A14</f>
        <v>7</v>
      </c>
      <c r="T17" s="163" t="str">
        <f>IF('3. melléklet - Változások '!B14="","",'3. melléklet - Változások '!B14)</f>
        <v/>
      </c>
      <c r="U17" s="166">
        <f>'3. melléklet - Változások '!A27</f>
        <v>7</v>
      </c>
      <c r="V17" s="163" t="str">
        <f>IF('3. melléklet - Változások '!B27="","",'3. melléklet - Változások '!B27)</f>
        <v/>
      </c>
      <c r="BQ17" s="400"/>
    </row>
    <row r="18" spans="1:69" s="54" customFormat="1" ht="13.15" customHeight="1" x14ac:dyDescent="0.2">
      <c r="A18" s="399"/>
      <c r="B18" s="402" t="str">
        <f t="shared" si="5"/>
        <v/>
      </c>
      <c r="C18" s="402" t="str">
        <f t="shared" si="6"/>
        <v/>
      </c>
      <c r="D18" s="402" t="str">
        <f t="shared" si="6"/>
        <v/>
      </c>
      <c r="E18" s="164" t="str">
        <f>'1. melléklet - Megállapítások'!A14</f>
        <v>A8</v>
      </c>
      <c r="F18" s="163" t="str">
        <f>IF('1. melléklet - Megállapítások'!B14="","",'1. melléklet - Megállapítások'!B14)</f>
        <v/>
      </c>
      <c r="G18" s="165" t="str">
        <f>IF('1. melléklet - Megállapítások'!C14="","",'1. melléklet - Megállapítások'!C14)</f>
        <v>-- kiválasztás --</v>
      </c>
      <c r="H18" s="164" t="str">
        <f>'1. melléklet - Megállapítások'!A26</f>
        <v>B8</v>
      </c>
      <c r="I18" s="163" t="str">
        <f>IF('1. melléklet - Megállapítások'!B26="","",'1. melléklet - Megállapítások'!B26)</f>
        <v/>
      </c>
      <c r="J18" s="165" t="str">
        <f>IF('1. melléklet - Megállapítások'!C26="","",'1. melléklet - Megállapítások'!C26)</f>
        <v>-- kiválasztás --</v>
      </c>
      <c r="K18" s="164" t="str">
        <f>'1. melléklet - Megállapítások'!A39</f>
        <v>C8</v>
      </c>
      <c r="L18" s="163" t="str">
        <f>IF('1. melléklet - Megállapítások'!B39="","",'1. melléklet - Megállapítások'!B39)</f>
        <v/>
      </c>
      <c r="M18" s="165" t="str">
        <f>IF('1. melléklet - Megállapítások'!C39="","",'1. melléklet - Megállapítások'!C39)</f>
        <v>-- kiválasztás --</v>
      </c>
      <c r="N18" s="164" t="str">
        <f>'1. melléklet - Megállapítások'!A63</f>
        <v>E8</v>
      </c>
      <c r="O18" s="163" t="str">
        <f>IF('1. melléklet - Megállapítások'!B63="","",'1. melléklet - Megállapítások'!B63)</f>
        <v/>
      </c>
      <c r="P18" s="164" t="str">
        <f>'1. melléklet - Megállapítások'!A75</f>
        <v>F8</v>
      </c>
      <c r="Q18" s="163" t="str">
        <f>IF('1. melléklet - Megállapítások'!B75="","",'1. melléklet - Megállapítások'!B75)</f>
        <v/>
      </c>
      <c r="R18" s="403"/>
      <c r="S18" s="164">
        <f>'3. melléklet - Változások '!A15</f>
        <v>8</v>
      </c>
      <c r="T18" s="163" t="str">
        <f>IF('3. melléklet - Változások '!B15="","",'3. melléklet - Változások '!B15)</f>
        <v/>
      </c>
      <c r="U18" s="166">
        <f>'3. melléklet - Változások '!A28</f>
        <v>8</v>
      </c>
      <c r="V18" s="163" t="str">
        <f>IF('3. melléklet - Változások '!B28="","",'3. melléklet - Változások '!B28)</f>
        <v/>
      </c>
      <c r="BQ18" s="400"/>
    </row>
    <row r="19" spans="1:69" s="54" customFormat="1" ht="13.15" customHeight="1" x14ac:dyDescent="0.2">
      <c r="A19" s="399"/>
      <c r="B19" s="402" t="str">
        <f t="shared" si="5"/>
        <v/>
      </c>
      <c r="C19" s="402" t="str">
        <f t="shared" si="6"/>
        <v/>
      </c>
      <c r="D19" s="402" t="str">
        <f t="shared" si="6"/>
        <v/>
      </c>
      <c r="E19" s="164" t="str">
        <f>'1. melléklet - Megállapítások'!A15</f>
        <v>A9</v>
      </c>
      <c r="F19" s="163" t="str">
        <f>IF('1. melléklet - Megállapítások'!B15="","",'1. melléklet - Megállapítások'!B15)</f>
        <v/>
      </c>
      <c r="G19" s="165" t="str">
        <f>IF('1. melléklet - Megállapítások'!C15="","",'1. melléklet - Megállapítások'!C15)</f>
        <v>-- kiválasztás --</v>
      </c>
      <c r="H19" s="164" t="str">
        <f>'1. melléklet - Megállapítások'!A27</f>
        <v>B9</v>
      </c>
      <c r="I19" s="163" t="str">
        <f>IF('1. melléklet - Megállapítások'!B27="","",'1. melléklet - Megállapítások'!B27)</f>
        <v/>
      </c>
      <c r="J19" s="165" t="str">
        <f>IF('1. melléklet - Megállapítások'!C27="","",'1. melléklet - Megállapítások'!C27)</f>
        <v>-- kiválasztás --</v>
      </c>
      <c r="K19" s="164" t="str">
        <f>'1. melléklet - Megállapítások'!A40</f>
        <v>C9</v>
      </c>
      <c r="L19" s="163" t="str">
        <f>IF('1. melléklet - Megállapítások'!B40="","",'1. melléklet - Megállapítások'!B40)</f>
        <v/>
      </c>
      <c r="M19" s="165" t="str">
        <f>IF('1. melléklet - Megállapítások'!C40="","",'1. melléklet - Megállapítások'!C40)</f>
        <v>-- kiválasztás --</v>
      </c>
      <c r="N19" s="164" t="str">
        <f>'1. melléklet - Megállapítások'!A64</f>
        <v>E9</v>
      </c>
      <c r="O19" s="163" t="str">
        <f>IF('1. melléklet - Megállapítások'!B64="","",'1. melléklet - Megállapítások'!B64)</f>
        <v/>
      </c>
      <c r="P19" s="164" t="str">
        <f>'1. melléklet - Megállapítások'!A76</f>
        <v>F9</v>
      </c>
      <c r="Q19" s="163" t="str">
        <f>IF('1. melléklet - Megállapítások'!B76="","",'1. melléklet - Megállapítások'!B76)</f>
        <v/>
      </c>
      <c r="R19" s="403"/>
      <c r="S19" s="164">
        <f>'3. melléklet - Változások '!A16</f>
        <v>9</v>
      </c>
      <c r="T19" s="163" t="str">
        <f>IF('3. melléklet - Változások '!B16="","",'3. melléklet - Változások '!B16)</f>
        <v/>
      </c>
      <c r="U19" s="166">
        <f>'3. melléklet - Változások '!A29</f>
        <v>9</v>
      </c>
      <c r="V19" s="163" t="str">
        <f>IF('3. melléklet - Változások '!B29="","",'3. melléklet - Változások '!B29)</f>
        <v/>
      </c>
      <c r="BQ19" s="400"/>
    </row>
    <row r="20" spans="1:69" s="54" customFormat="1" ht="13.15" customHeight="1" x14ac:dyDescent="0.2">
      <c r="A20" s="399"/>
      <c r="B20" s="402" t="str">
        <f t="shared" si="5"/>
        <v/>
      </c>
      <c r="C20" s="402" t="str">
        <f t="shared" si="6"/>
        <v/>
      </c>
      <c r="D20" s="402" t="str">
        <f t="shared" si="6"/>
        <v/>
      </c>
      <c r="E20" s="164" t="str">
        <f>'1. melléklet - Megállapítások'!A16</f>
        <v>A10</v>
      </c>
      <c r="F20" s="163" t="str">
        <f>IF('1. melléklet - Megállapítások'!B16="","",'1. melléklet - Megállapítások'!B16)</f>
        <v/>
      </c>
      <c r="G20" s="165" t="str">
        <f>IF('1. melléklet - Megállapítások'!C16="","",'1. melléklet - Megállapítások'!C16)</f>
        <v>-- kiválasztás --</v>
      </c>
      <c r="H20" s="164" t="str">
        <f>'1. melléklet - Megállapítások'!A28</f>
        <v>B10</v>
      </c>
      <c r="I20" s="163" t="str">
        <f>IF('1. melléklet - Megállapítások'!B28="","",'1. melléklet - Megállapítások'!B28)</f>
        <v/>
      </c>
      <c r="J20" s="165" t="str">
        <f>IF('1. melléklet - Megállapítások'!C28="","",'1. melléklet - Megállapítások'!C28)</f>
        <v>-- kiválasztás --</v>
      </c>
      <c r="K20" s="164" t="str">
        <f>'1. melléklet - Megállapítások'!A41</f>
        <v>C10</v>
      </c>
      <c r="L20" s="163" t="str">
        <f>IF('1. melléklet - Megállapítások'!B41="","",'1. melléklet - Megállapítások'!B41)</f>
        <v/>
      </c>
      <c r="M20" s="165" t="str">
        <f>IF('1. melléklet - Megállapítások'!C41="","",'1. melléklet - Megállapítások'!C41)</f>
        <v>-- kiválasztás --</v>
      </c>
      <c r="N20" s="164" t="str">
        <f>'1. melléklet - Megállapítások'!A65</f>
        <v>E10</v>
      </c>
      <c r="O20" s="163" t="str">
        <f>IF('1. melléklet - Megállapítások'!B65="","",'1. melléklet - Megállapítások'!B65)</f>
        <v/>
      </c>
      <c r="P20" s="164" t="str">
        <f>'1. melléklet - Megállapítások'!A77</f>
        <v>F10</v>
      </c>
      <c r="Q20" s="163" t="str">
        <f>IF('1. melléklet - Megállapítások'!B77="","",'1. melléklet - Megállapítások'!B77)</f>
        <v/>
      </c>
      <c r="R20" s="403"/>
      <c r="S20" s="164">
        <f>'3. melléklet - Változások '!A17</f>
        <v>10</v>
      </c>
      <c r="T20" s="163" t="str">
        <f>IF('3. melléklet - Változások '!B17="","",'3. melléklet - Változások '!B17)</f>
        <v/>
      </c>
      <c r="U20" s="166">
        <f>'3. melléklet - Változások '!A30</f>
        <v>10</v>
      </c>
      <c r="V20" s="163" t="str">
        <f>IF('3. melléklet - Változások '!B30="","",'3. melléklet - Változások '!B30)</f>
        <v/>
      </c>
      <c r="BQ20" s="400"/>
    </row>
    <row r="21" spans="1:69" ht="13.15" customHeight="1" x14ac:dyDescent="0.2">
      <c r="B21" s="355"/>
      <c r="C21" s="58"/>
      <c r="D21" s="355"/>
      <c r="E21" s="355"/>
    </row>
  </sheetData>
  <sheetProtection formatCells="0" formatColumns="0" formatRows="0"/>
  <mergeCells count="1">
    <mergeCell ref="E9:E10"/>
  </mergeCells>
  <dataValidations count="1">
    <dataValidation allowBlank="1" showErrorMessage="1" prompt="Please select: yes or no" sqref="E11:Q2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C116"/>
  <sheetViews>
    <sheetView workbookViewId="0">
      <selection activeCell="G11" sqref="G11"/>
    </sheetView>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5" t="s">
        <v>115</v>
      </c>
    </row>
    <row r="2" spans="1:1" x14ac:dyDescent="0.2">
      <c r="A2" s="46" t="str">
        <f>Fordítások!$B$327</f>
        <v>Tüzelőanyagok égetése</v>
      </c>
    </row>
    <row r="3" spans="1:1" x14ac:dyDescent="0.2">
      <c r="A3" s="46" t="str">
        <f>Fordítások!$B$328</f>
        <v xml:space="preserve">Ásványolaj-feldolgozók </v>
      </c>
    </row>
    <row r="4" spans="1:1" x14ac:dyDescent="0.2">
      <c r="A4" s="46" t="str">
        <f>Fordítások!$B$329</f>
        <v>Koksz előállítása</v>
      </c>
    </row>
    <row r="5" spans="1:1" x14ac:dyDescent="0.2">
      <c r="A5" s="46" t="str">
        <f>Fordítások!$B$330</f>
        <v>Fémérc pörkölése vagy szinterelése</v>
      </c>
    </row>
    <row r="6" spans="1:1" x14ac:dyDescent="0.2">
      <c r="A6" s="46" t="str">
        <f>Fordítások!$B$331</f>
        <v>Nyersvas vagy acél gyártása</v>
      </c>
    </row>
    <row r="7" spans="1:1" x14ac:dyDescent="0.2">
      <c r="A7" s="46" t="str">
        <f>Fordítások!$B$332</f>
        <v>Vasfémek előállítása vagy feldolgozása</v>
      </c>
    </row>
    <row r="8" spans="1:1" x14ac:dyDescent="0.2">
      <c r="A8" s="46" t="str">
        <f>Fordítások!$B$333</f>
        <v>Elsődleges alumínium előállítása</v>
      </c>
    </row>
    <row r="9" spans="1:1" x14ac:dyDescent="0.2">
      <c r="A9" s="46" t="str">
        <f>Fordítások!$B$334</f>
        <v>Másodlagos alumínium előállítása</v>
      </c>
    </row>
    <row r="10" spans="1:1" x14ac:dyDescent="0.2">
      <c r="A10" s="46" t="str">
        <f>Fordítások!$B$335</f>
        <v>Nemvasfémek előállítása vagy feldolgozása</v>
      </c>
    </row>
    <row r="11" spans="1:1" x14ac:dyDescent="0.2">
      <c r="A11" s="46" t="str">
        <f>Fordítások!$B$336</f>
        <v>Cementklinker előállítása</v>
      </c>
    </row>
    <row r="12" spans="1:1" x14ac:dyDescent="0.2">
      <c r="A12" s="46" t="str">
        <f>Fordítások!$B$337</f>
        <v>Mész előállítása vagy dolomit/magnezit kalcinálása</v>
      </c>
    </row>
    <row r="13" spans="1:1" x14ac:dyDescent="0.2">
      <c r="A13" s="46" t="str">
        <f>Fordítások!$B$338</f>
        <v>Üveggyártás</v>
      </c>
    </row>
    <row r="14" spans="1:1" ht="15" customHeight="1" x14ac:dyDescent="0.2">
      <c r="A14" s="46" t="str">
        <f>Fordítások!$B$339</f>
        <v>Kerámiatermékek gyártása</v>
      </c>
    </row>
    <row r="15" spans="1:1" x14ac:dyDescent="0.2">
      <c r="A15" s="46" t="str">
        <f>Fordítások!$B$340</f>
        <v>Ásványgyapot előállítása</v>
      </c>
    </row>
    <row r="16" spans="1:1" x14ac:dyDescent="0.2">
      <c r="A16" s="46" t="str">
        <f>Fordítások!$B$341</f>
        <v>Gipsz vagy gipszkarton előállítása és feldolgozása</v>
      </c>
    </row>
    <row r="17" spans="1:1" x14ac:dyDescent="0.2">
      <c r="A17" s="46" t="str">
        <f>Fordítások!$B$342</f>
        <v>Cellulóz előállítása</v>
      </c>
    </row>
    <row r="18" spans="1:1" x14ac:dyDescent="0.2">
      <c r="A18" s="46" t="str">
        <f>Fordítások!$B$343</f>
        <v>Papír vagy karton gyártása</v>
      </c>
    </row>
    <row r="19" spans="1:1" x14ac:dyDescent="0.2">
      <c r="A19" s="46" t="str">
        <f>Fordítások!$B$344</f>
        <v>Ipari korom előállítása</v>
      </c>
    </row>
    <row r="20" spans="1:1" x14ac:dyDescent="0.2">
      <c r="A20" s="46" t="str">
        <f>Fordítások!$B$345</f>
        <v>Salétromsav előállítása</v>
      </c>
    </row>
    <row r="21" spans="1:1" x14ac:dyDescent="0.2">
      <c r="A21" s="46" t="str">
        <f>Fordítások!$B$346</f>
        <v>Adipinsav előállítása</v>
      </c>
    </row>
    <row r="22" spans="1:1" x14ac:dyDescent="0.2">
      <c r="A22" s="46" t="str">
        <f>Fordítások!$B$347</f>
        <v>Glioxál és glioxilsav előállítása</v>
      </c>
    </row>
    <row r="23" spans="1:1" x14ac:dyDescent="0.2">
      <c r="A23" s="46" t="str">
        <f>Fordítások!$B$348</f>
        <v>Ammónia előállítása</v>
      </c>
    </row>
    <row r="24" spans="1:1" x14ac:dyDescent="0.2">
      <c r="A24" s="47" t="str">
        <f>Fordítások!$B$349</f>
        <v>Ömlesztett szerves vegyi anyagok előállítása</v>
      </c>
    </row>
    <row r="25" spans="1:1" x14ac:dyDescent="0.2">
      <c r="A25" s="46" t="str">
        <f>Fordítások!$B$350</f>
        <v>Hidrogén és szintézisgáz előállítása</v>
      </c>
    </row>
    <row r="26" spans="1:1" x14ac:dyDescent="0.2">
      <c r="A26" s="46" t="str">
        <f>Fordítások!$B$351</f>
        <v>Nátrium-karbonát és nátrium-hidrogén-karbonát előállítása</v>
      </c>
    </row>
    <row r="27" spans="1:1" x14ac:dyDescent="0.2">
      <c r="A27" s="46" t="str">
        <f>Fordítások!$B$352</f>
        <v>Üvegházhatású gázok leválasztása a 2009/31/EK irányelv szerint</v>
      </c>
    </row>
    <row r="28" spans="1:1" x14ac:dyDescent="0.2">
      <c r="A28" s="46" t="str">
        <f>Fordítások!$B$353</f>
        <v>Üvegházhatású gázok szállítása a 2009/31/EK irányelv szerint</v>
      </c>
    </row>
    <row r="29" spans="1:1" x14ac:dyDescent="0.2">
      <c r="A29" s="46" t="str">
        <f>Fordítások!$B$354</f>
        <v>Üvegházhatású gázok tárolása a 2009/31/EK irányelv szerint</v>
      </c>
    </row>
    <row r="31" spans="1:1" x14ac:dyDescent="0.2">
      <c r="A31" s="48" t="s">
        <v>330</v>
      </c>
    </row>
    <row r="32" spans="1:1" x14ac:dyDescent="0.2">
      <c r="A32" s="47" t="str">
        <f>Fordítások!$B$355</f>
        <v>Alapadat-jelentés</v>
      </c>
    </row>
    <row r="33" spans="1:1" x14ac:dyDescent="0.2">
      <c r="A33" s="47" t="str">
        <f>Fordítások!$B$356</f>
        <v>Újbelépő-adatjelentés</v>
      </c>
    </row>
    <row r="34" spans="1:1" x14ac:dyDescent="0.2">
      <c r="A34" s="149" t="str">
        <f>Fordítások!$B$357</f>
        <v>Éves tevékenységiszint-jelentés</v>
      </c>
    </row>
    <row r="36" spans="1:1" x14ac:dyDescent="0.2">
      <c r="A36" s="48" t="s">
        <v>331</v>
      </c>
    </row>
    <row r="37" spans="1:1" x14ac:dyDescent="0.2">
      <c r="A37" s="47" t="str">
        <f>Fordítások!$B$358</f>
        <v>Jóváhagyott</v>
      </c>
    </row>
    <row r="38" spans="1:1" x14ac:dyDescent="0.2">
      <c r="A38" s="47" t="str">
        <f>Fordítások!$B$359</f>
        <v>Nem jóváhagyott</v>
      </c>
    </row>
    <row r="40" spans="1:1" x14ac:dyDescent="0.2">
      <c r="A40" s="48" t="s">
        <v>293</v>
      </c>
    </row>
    <row r="41" spans="1:1" x14ac:dyDescent="0.2">
      <c r="A41" s="46" t="str">
        <f>Fordítások!$B$360</f>
        <v>Igen</v>
      </c>
    </row>
    <row r="42" spans="1:1" x14ac:dyDescent="0.2">
      <c r="A42" s="46" t="s">
        <v>99</v>
      </c>
    </row>
    <row r="43" spans="1:1" x14ac:dyDescent="0.2">
      <c r="A43" s="49"/>
    </row>
    <row r="44" spans="1:1" x14ac:dyDescent="0.2">
      <c r="A44" s="48" t="s">
        <v>100</v>
      </c>
    </row>
    <row r="45" spans="1:1" x14ac:dyDescent="0.2">
      <c r="A45" s="46" t="str">
        <f>Fordítások!$B$360</f>
        <v>Igen</v>
      </c>
    </row>
    <row r="46" spans="1:1" x14ac:dyDescent="0.2">
      <c r="A46" s="46" t="s">
        <v>575</v>
      </c>
    </row>
    <row r="47" spans="1:1" x14ac:dyDescent="0.2">
      <c r="A47" s="47" t="str">
        <f>Fordítások!$B$361</f>
        <v>Nem alkalmazandó</v>
      </c>
    </row>
    <row r="48" spans="1:1" x14ac:dyDescent="0.2">
      <c r="A48" s="49"/>
    </row>
    <row r="49" spans="1:1" x14ac:dyDescent="0.2">
      <c r="A49" s="45" t="s">
        <v>101</v>
      </c>
    </row>
    <row r="50" spans="1:1" x14ac:dyDescent="0.2">
      <c r="A50" s="46" t="str">
        <f>Fordítások!$B$362</f>
        <v>Részletekért lásd az 1. sz. mellékletet.</v>
      </c>
    </row>
    <row r="51" spans="1:1" x14ac:dyDescent="0.2">
      <c r="A51" s="46" t="str">
        <f>Fordítások!$B$363</f>
        <v>Igen. Részletekért lásd az 1. sz. mellékletet</v>
      </c>
    </row>
    <row r="52" spans="1:1" x14ac:dyDescent="0.2">
      <c r="A52" s="46" t="str">
        <f>Fordítások!$B$361</f>
        <v>Nem alkalmazandó</v>
      </c>
    </row>
    <row r="54" spans="1:1" x14ac:dyDescent="0.2">
      <c r="A54" s="45" t="s">
        <v>52</v>
      </c>
    </row>
    <row r="55" spans="1:1" x14ac:dyDescent="0.2">
      <c r="A55" s="46" t="str">
        <f>Fordítások!$B$360</f>
        <v>Igen</v>
      </c>
    </row>
    <row r="56" spans="1:1" x14ac:dyDescent="0.2">
      <c r="A56" s="46" t="str">
        <f>Fordítások!$B$362</f>
        <v>Részletekért lásd az 1. sz. mellékletet.</v>
      </c>
    </row>
    <row r="57" spans="1:1" s="49" customFormat="1" x14ac:dyDescent="0.2">
      <c r="A57" s="46" t="str">
        <f>Fordítások!$B$361</f>
        <v>Nem alkalmazandó</v>
      </c>
    </row>
    <row r="58" spans="1:1" x14ac:dyDescent="0.2">
      <c r="A58" s="49"/>
    </row>
    <row r="59" spans="1:1" x14ac:dyDescent="0.2">
      <c r="A59" s="45" t="s">
        <v>320</v>
      </c>
    </row>
    <row r="60" spans="1:1" x14ac:dyDescent="0.2">
      <c r="A60" s="46" t="str">
        <f>Fordítások!$B$360</f>
        <v>Igen</v>
      </c>
    </row>
    <row r="61" spans="1:1" x14ac:dyDescent="0.2">
      <c r="A61" s="46" t="str">
        <f>Fordítások!$B$364</f>
        <v>Részletekért lásd az 3. sz. mellékletet</v>
      </c>
    </row>
    <row r="62" spans="1:1" x14ac:dyDescent="0.2">
      <c r="A62" s="46" t="str">
        <f>Fordítások!$B$361</f>
        <v>Nem alkalmazandó</v>
      </c>
    </row>
    <row r="64" spans="1:1" x14ac:dyDescent="0.2">
      <c r="A64" s="48" t="s">
        <v>103</v>
      </c>
    </row>
    <row r="65" spans="1:1" x14ac:dyDescent="0.2">
      <c r="A65" s="46" t="str">
        <f>Fordítások!$B$360</f>
        <v>Igen</v>
      </c>
    </row>
    <row r="66" spans="1:1" x14ac:dyDescent="0.2">
      <c r="A66" s="46" t="s">
        <v>576</v>
      </c>
    </row>
    <row r="68" spans="1:1" x14ac:dyDescent="0.2">
      <c r="A68" s="45" t="s">
        <v>106</v>
      </c>
    </row>
    <row r="69" spans="1:1" x14ac:dyDescent="0.2">
      <c r="A69" s="50" t="str">
        <f>Fordítások!$B$365</f>
        <v>Igen. Ajánlásokért lásd az 1. sz. mellékletet.</v>
      </c>
    </row>
    <row r="70" spans="1:1" x14ac:dyDescent="0.2">
      <c r="A70" s="50" t="str">
        <f>Fordítások!$B$366</f>
        <v xml:space="preserve">Nem, nincs szükség fejlesztésre.  </v>
      </c>
    </row>
    <row r="72" spans="1:1" x14ac:dyDescent="0.2">
      <c r="A72" s="48" t="s">
        <v>290</v>
      </c>
    </row>
    <row r="73" spans="1:1" x14ac:dyDescent="0.2">
      <c r="A73" s="46" t="str">
        <f>Fordítások!$B$360</f>
        <v>Igen</v>
      </c>
    </row>
    <row r="74" spans="1:1" x14ac:dyDescent="0.2">
      <c r="A74" s="46" t="s">
        <v>577</v>
      </c>
    </row>
    <row r="76" spans="1:1" x14ac:dyDescent="0.2">
      <c r="A76" s="45" t="s">
        <v>94</v>
      </c>
    </row>
    <row r="77" spans="1:1" x14ac:dyDescent="0.2">
      <c r="A77" s="46" t="str">
        <f>Fordítások!$B$367</f>
        <v>Akkreditált</v>
      </c>
    </row>
    <row r="78" spans="1:1" x14ac:dyDescent="0.2">
      <c r="A78" s="46" t="str">
        <f>Fordítások!$B$368</f>
        <v>Képesítéssel rendelkező</v>
      </c>
    </row>
    <row r="80" spans="1:1" x14ac:dyDescent="0.2">
      <c r="A80" s="48" t="s">
        <v>96</v>
      </c>
    </row>
    <row r="81" spans="1:1" x14ac:dyDescent="0.2">
      <c r="A81" s="46" t="s">
        <v>97</v>
      </c>
    </row>
    <row r="82" spans="1:1" x14ac:dyDescent="0.2">
      <c r="A82" s="46" t="s">
        <v>578</v>
      </c>
    </row>
    <row r="83" spans="1:1" x14ac:dyDescent="0.2">
      <c r="A83" s="46" t="s">
        <v>579</v>
      </c>
    </row>
    <row r="85" spans="1:1" x14ac:dyDescent="0.2">
      <c r="A85" s="48" t="s">
        <v>292</v>
      </c>
    </row>
    <row r="86" spans="1:1" x14ac:dyDescent="0.2">
      <c r="A86" s="46" t="str">
        <f>Fordítások!$B$360</f>
        <v>Igen</v>
      </c>
    </row>
    <row r="87" spans="1:1" x14ac:dyDescent="0.2">
      <c r="A87" s="46" t="s">
        <v>580</v>
      </c>
    </row>
    <row r="89" spans="1:1" x14ac:dyDescent="0.2">
      <c r="A89" s="45" t="s">
        <v>291</v>
      </c>
    </row>
    <row r="90" spans="1:1" x14ac:dyDescent="0.2">
      <c r="A90" s="47" t="s">
        <v>347</v>
      </c>
    </row>
    <row r="91" spans="1:1" x14ac:dyDescent="0.2">
      <c r="A91" s="47" t="s">
        <v>348</v>
      </c>
    </row>
    <row r="92" spans="1:1" x14ac:dyDescent="0.2">
      <c r="A92" s="149" t="str">
        <f>Fordítások!$B$369</f>
        <v>Egyéb</v>
      </c>
    </row>
    <row r="93" spans="1:1" x14ac:dyDescent="0.2">
      <c r="A93" s="149" t="s">
        <v>581</v>
      </c>
    </row>
    <row r="94" spans="1:1" x14ac:dyDescent="0.2">
      <c r="A94" s="150">
        <v>2019</v>
      </c>
    </row>
    <row r="95" spans="1:1" x14ac:dyDescent="0.2">
      <c r="A95" s="150">
        <v>2020</v>
      </c>
    </row>
    <row r="96" spans="1:1" x14ac:dyDescent="0.2">
      <c r="A96" s="150">
        <v>2021</v>
      </c>
    </row>
    <row r="97" spans="1:3" x14ac:dyDescent="0.2">
      <c r="A97" s="150">
        <v>2022</v>
      </c>
    </row>
    <row r="98" spans="1:3" x14ac:dyDescent="0.2">
      <c r="A98" s="150">
        <v>2023</v>
      </c>
    </row>
    <row r="99" spans="1:3" x14ac:dyDescent="0.2">
      <c r="A99" s="150">
        <v>2024</v>
      </c>
    </row>
    <row r="100" spans="1:3" x14ac:dyDescent="0.2">
      <c r="A100" s="150">
        <v>2025</v>
      </c>
    </row>
    <row r="101" spans="1:3" x14ac:dyDescent="0.2">
      <c r="A101" s="150">
        <v>2026</v>
      </c>
    </row>
    <row r="102" spans="1:3" x14ac:dyDescent="0.2">
      <c r="A102" s="150">
        <v>2027</v>
      </c>
    </row>
    <row r="103" spans="1:3" x14ac:dyDescent="0.2">
      <c r="A103" s="150">
        <v>2028</v>
      </c>
    </row>
    <row r="104" spans="1:3" x14ac:dyDescent="0.2">
      <c r="A104" s="150">
        <v>2029</v>
      </c>
    </row>
    <row r="105" spans="1:3" x14ac:dyDescent="0.2">
      <c r="A105" s="150">
        <v>2030</v>
      </c>
    </row>
    <row r="106" spans="1:3" x14ac:dyDescent="0.2">
      <c r="A106" s="150" t="s">
        <v>512</v>
      </c>
      <c r="C106" s="408" t="s">
        <v>513</v>
      </c>
    </row>
    <row r="107" spans="1:3" x14ac:dyDescent="0.2">
      <c r="A107" s="45" t="s">
        <v>289</v>
      </c>
    </row>
    <row r="108" spans="1:3" x14ac:dyDescent="0.2">
      <c r="A108" s="51" t="str">
        <f>Fordítások!$B$237</f>
        <v>-- kiválasztás --</v>
      </c>
    </row>
    <row r="109" spans="1:3" x14ac:dyDescent="0.2">
      <c r="A109" s="52" t="str">
        <f>Fordítások!$B$360</f>
        <v>Igen</v>
      </c>
    </row>
    <row r="110" spans="1:3" x14ac:dyDescent="0.2">
      <c r="A110" s="51" t="s">
        <v>582</v>
      </c>
    </row>
    <row r="112" spans="1:3" x14ac:dyDescent="0.2">
      <c r="A112" s="45" t="s">
        <v>396</v>
      </c>
    </row>
    <row r="113" spans="1:1" x14ac:dyDescent="0.2">
      <c r="A113" s="152" t="str">
        <f>Fordítások!$B$370</f>
        <v>Az üzemeltető neve</v>
      </c>
    </row>
    <row r="115" spans="1:1" x14ac:dyDescent="0.2">
      <c r="A115" s="45" t="s">
        <v>397</v>
      </c>
    </row>
    <row r="116" spans="1:1" x14ac:dyDescent="0.2">
      <c r="A116" s="52" t="str">
        <f>Fordítások!$B$371</f>
        <v>A létesítmény megnevezése</v>
      </c>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&amp;A&amp;C&amp;P/&amp;N&amp;RNyomtatva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&amp;A&amp;C&amp;P/&amp;N&amp;RNyomtatva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&amp;A&amp;C&amp;P/&amp;N&amp;RNyomtatva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84"/>
  <sheetViews>
    <sheetView zoomScale="115" zoomScaleNormal="115" workbookViewId="0">
      <selection activeCell="B31" sqref="B31"/>
    </sheetView>
  </sheetViews>
  <sheetFormatPr defaultColWidth="9.140625" defaultRowHeight="12.75" x14ac:dyDescent="0.2"/>
  <cols>
    <col min="1" max="1" width="8.28515625" style="249" bestFit="1" customWidth="1"/>
    <col min="2" max="2" width="70.7109375" style="154" customWidth="1"/>
    <col min="3" max="3" width="70.7109375" style="54" customWidth="1"/>
    <col min="4" max="16384" width="9.140625" style="54"/>
  </cols>
  <sheetData>
    <row r="1" spans="1:3" ht="15" x14ac:dyDescent="0.2">
      <c r="A1" s="311" t="s">
        <v>583</v>
      </c>
      <c r="B1" s="250" t="s">
        <v>284</v>
      </c>
      <c r="C1" s="134" t="s">
        <v>285</v>
      </c>
    </row>
    <row r="2" spans="1:3" ht="15.75" x14ac:dyDescent="0.2">
      <c r="A2" s="249">
        <v>1</v>
      </c>
      <c r="B2" s="300" t="s">
        <v>87</v>
      </c>
    </row>
    <row r="3" spans="1:3" ht="39" thickBot="1" x14ac:dyDescent="0.25">
      <c r="A3" s="249">
        <v>2</v>
      </c>
      <c r="B3" s="315" t="s">
        <v>460</v>
      </c>
    </row>
    <row r="4" spans="1:3" x14ac:dyDescent="0.2">
      <c r="A4" s="249">
        <v>3</v>
      </c>
      <c r="B4" s="320" t="s">
        <v>276</v>
      </c>
    </row>
    <row r="5" spans="1:3" ht="25.5" x14ac:dyDescent="0.2">
      <c r="A5" s="249">
        <v>4</v>
      </c>
      <c r="B5" s="321" t="s">
        <v>274</v>
      </c>
    </row>
    <row r="6" spans="1:3" ht="63.75" x14ac:dyDescent="0.2">
      <c r="A6" s="249">
        <v>5</v>
      </c>
      <c r="B6" s="322" t="s">
        <v>461</v>
      </c>
    </row>
    <row r="7" spans="1:3" ht="51" x14ac:dyDescent="0.2">
      <c r="A7" s="249">
        <v>6</v>
      </c>
      <c r="B7" s="321" t="s">
        <v>275</v>
      </c>
    </row>
    <row r="8" spans="1:3" ht="39" thickBot="1" x14ac:dyDescent="0.25">
      <c r="A8" s="249">
        <v>7</v>
      </c>
      <c r="B8" s="323" t="s">
        <v>277</v>
      </c>
    </row>
    <row r="9" spans="1:3" ht="13.5" thickBot="1" x14ac:dyDescent="0.25">
      <c r="A9" s="249">
        <v>8</v>
      </c>
      <c r="B9" s="162" t="s">
        <v>85</v>
      </c>
    </row>
    <row r="10" spans="1:3" ht="15" x14ac:dyDescent="0.2">
      <c r="A10" s="249">
        <v>9</v>
      </c>
      <c r="B10" s="251" t="s">
        <v>75</v>
      </c>
    </row>
    <row r="11" spans="1:3" ht="102" x14ac:dyDescent="0.2">
      <c r="A11" s="249">
        <v>10</v>
      </c>
      <c r="B11" s="427" t="s">
        <v>686</v>
      </c>
      <c r="C11" s="428"/>
    </row>
    <row r="12" spans="1:3" x14ac:dyDescent="0.2">
      <c r="A12" s="249">
        <v>11</v>
      </c>
      <c r="B12" s="414"/>
      <c r="C12" s="406"/>
    </row>
    <row r="13" spans="1:3" x14ac:dyDescent="0.2">
      <c r="A13" s="249">
        <v>12</v>
      </c>
      <c r="B13" s="429"/>
      <c r="C13" s="410"/>
    </row>
    <row r="14" spans="1:3" x14ac:dyDescent="0.2">
      <c r="A14" s="249">
        <v>13</v>
      </c>
      <c r="B14" s="365"/>
    </row>
    <row r="15" spans="1:3" ht="102" x14ac:dyDescent="0.2">
      <c r="A15" s="249">
        <v>14</v>
      </c>
      <c r="B15" s="312" t="s">
        <v>693</v>
      </c>
    </row>
    <row r="16" spans="1:3" x14ac:dyDescent="0.2">
      <c r="A16" s="249">
        <v>15</v>
      </c>
      <c r="B16" s="366"/>
    </row>
    <row r="17" spans="1:3" ht="71.25" customHeight="1" x14ac:dyDescent="0.2">
      <c r="A17" s="249">
        <v>16</v>
      </c>
      <c r="B17" s="427" t="s">
        <v>509</v>
      </c>
      <c r="C17" s="428"/>
    </row>
    <row r="18" spans="1:3" ht="28.35" customHeight="1" x14ac:dyDescent="0.2">
      <c r="A18" s="249">
        <v>17</v>
      </c>
      <c r="B18" s="414"/>
      <c r="C18" s="406"/>
    </row>
    <row r="19" spans="1:3" x14ac:dyDescent="0.2">
      <c r="A19" s="249">
        <v>18</v>
      </c>
      <c r="B19" s="430"/>
      <c r="C19" s="410"/>
    </row>
    <row r="20" spans="1:3" x14ac:dyDescent="0.2">
      <c r="A20" s="249">
        <v>19</v>
      </c>
      <c r="B20" s="431"/>
      <c r="C20" s="432"/>
    </row>
    <row r="21" spans="1:3" ht="25.5" x14ac:dyDescent="0.2">
      <c r="A21" s="249">
        <v>20</v>
      </c>
      <c r="B21" s="433" t="s">
        <v>439</v>
      </c>
      <c r="C21" s="432"/>
    </row>
    <row r="22" spans="1:3" ht="38.25" x14ac:dyDescent="0.2">
      <c r="A22" s="249">
        <v>21</v>
      </c>
      <c r="B22" s="273" t="s">
        <v>440</v>
      </c>
    </row>
    <row r="23" spans="1:3" ht="157.5" customHeight="1" x14ac:dyDescent="0.2">
      <c r="A23" s="249">
        <v>22</v>
      </c>
      <c r="B23" s="252" t="s">
        <v>694</v>
      </c>
    </row>
    <row r="24" spans="1:3" ht="60" customHeight="1" x14ac:dyDescent="0.2">
      <c r="A24" s="249">
        <v>23</v>
      </c>
      <c r="B24" s="273" t="s">
        <v>441</v>
      </c>
    </row>
    <row r="25" spans="1:3" ht="45" customHeight="1" x14ac:dyDescent="0.2">
      <c r="A25" s="249">
        <v>24</v>
      </c>
      <c r="B25" s="312" t="s">
        <v>462</v>
      </c>
    </row>
    <row r="26" spans="1:3" ht="63.75" x14ac:dyDescent="0.2">
      <c r="A26" s="249">
        <v>25</v>
      </c>
      <c r="B26" s="252" t="s">
        <v>463</v>
      </c>
    </row>
    <row r="27" spans="1:3" x14ac:dyDescent="0.2">
      <c r="A27" s="249">
        <v>26</v>
      </c>
      <c r="B27" s="310" t="s">
        <v>442</v>
      </c>
    </row>
    <row r="28" spans="1:3" ht="42.75" customHeight="1" x14ac:dyDescent="0.2">
      <c r="A28" s="249">
        <v>27</v>
      </c>
      <c r="B28" s="252" t="s">
        <v>363</v>
      </c>
    </row>
    <row r="29" spans="1:3" ht="102" x14ac:dyDescent="0.2">
      <c r="A29" s="249">
        <v>28</v>
      </c>
      <c r="B29" s="310" t="s">
        <v>688</v>
      </c>
    </row>
    <row r="30" spans="1:3" ht="60.75" x14ac:dyDescent="0.2">
      <c r="A30" s="249">
        <v>29</v>
      </c>
      <c r="B30" s="301" t="s">
        <v>697</v>
      </c>
      <c r="C30" s="407"/>
    </row>
    <row r="31" spans="1:3" ht="76.5" x14ac:dyDescent="0.2">
      <c r="A31" s="249">
        <v>30</v>
      </c>
      <c r="B31" s="312" t="s">
        <v>464</v>
      </c>
    </row>
    <row r="32" spans="1:3" ht="63.75" x14ac:dyDescent="0.2">
      <c r="A32" s="249">
        <v>31</v>
      </c>
      <c r="B32" s="312" t="s">
        <v>465</v>
      </c>
    </row>
    <row r="33" spans="1:3" ht="38.25" x14ac:dyDescent="0.2">
      <c r="A33" s="249">
        <v>32</v>
      </c>
      <c r="B33" s="312" t="s">
        <v>466</v>
      </c>
    </row>
    <row r="34" spans="1:3" x14ac:dyDescent="0.2">
      <c r="A34" s="249">
        <v>33</v>
      </c>
      <c r="B34" s="365" t="s">
        <v>411</v>
      </c>
    </row>
    <row r="35" spans="1:3" ht="25.5" x14ac:dyDescent="0.2">
      <c r="A35" s="249">
        <v>34</v>
      </c>
      <c r="B35" s="312" t="s">
        <v>467</v>
      </c>
      <c r="C35" s="309"/>
    </row>
    <row r="36" spans="1:3" x14ac:dyDescent="0.2">
      <c r="A36" s="249">
        <v>35</v>
      </c>
      <c r="B36" s="365" t="s">
        <v>361</v>
      </c>
    </row>
    <row r="37" spans="1:3" ht="15" x14ac:dyDescent="0.2">
      <c r="A37" s="249">
        <v>36</v>
      </c>
      <c r="B37" s="276" t="s">
        <v>76</v>
      </c>
    </row>
    <row r="38" spans="1:3" ht="13.5" thickBot="1" x14ac:dyDescent="0.25">
      <c r="A38" s="249">
        <v>37</v>
      </c>
      <c r="B38" s="277" t="s">
        <v>77</v>
      </c>
    </row>
    <row r="39" spans="1:3" x14ac:dyDescent="0.2">
      <c r="A39" s="249">
        <v>38</v>
      </c>
      <c r="B39" s="274" t="s">
        <v>91</v>
      </c>
    </row>
    <row r="40" spans="1:3" x14ac:dyDescent="0.2">
      <c r="A40" s="249">
        <v>39</v>
      </c>
      <c r="B40" s="366" t="s">
        <v>92</v>
      </c>
    </row>
    <row r="41" spans="1:3" x14ac:dyDescent="0.2">
      <c r="A41" s="249">
        <v>40</v>
      </c>
      <c r="B41" s="273" t="s">
        <v>78</v>
      </c>
    </row>
    <row r="42" spans="1:3" x14ac:dyDescent="0.2">
      <c r="A42" s="249">
        <v>41</v>
      </c>
      <c r="B42" s="366" t="s">
        <v>79</v>
      </c>
    </row>
    <row r="43" spans="1:3" ht="26.25" thickBot="1" x14ac:dyDescent="0.25">
      <c r="A43" s="249">
        <v>42</v>
      </c>
      <c r="B43" s="275" t="s">
        <v>90</v>
      </c>
    </row>
    <row r="44" spans="1:3" ht="13.5" thickBot="1" x14ac:dyDescent="0.25">
      <c r="A44" s="249">
        <v>43</v>
      </c>
      <c r="B44" s="279" t="s">
        <v>88</v>
      </c>
    </row>
    <row r="45" spans="1:3" ht="13.5" thickBot="1" x14ac:dyDescent="0.25">
      <c r="A45" s="249">
        <v>44</v>
      </c>
      <c r="B45" s="280" t="s">
        <v>80</v>
      </c>
    </row>
    <row r="46" spans="1:3" ht="13.5" thickBot="1" x14ac:dyDescent="0.25">
      <c r="A46" s="249">
        <v>45</v>
      </c>
      <c r="B46" s="279" t="s">
        <v>89</v>
      </c>
    </row>
    <row r="47" spans="1:3" ht="13.5" thickBot="1" x14ac:dyDescent="0.25">
      <c r="A47" s="249">
        <v>46</v>
      </c>
      <c r="B47" s="278" t="s">
        <v>81</v>
      </c>
    </row>
    <row r="48" spans="1:3" ht="13.5" thickBot="1" x14ac:dyDescent="0.25">
      <c r="A48" s="249">
        <v>47</v>
      </c>
      <c r="B48" s="277" t="s">
        <v>83</v>
      </c>
    </row>
    <row r="49" spans="1:2" x14ac:dyDescent="0.2">
      <c r="A49" s="249">
        <v>48</v>
      </c>
      <c r="B49" s="324" t="s">
        <v>283</v>
      </c>
    </row>
    <row r="50" spans="1:2" ht="13.5" thickBot="1" x14ac:dyDescent="0.25">
      <c r="A50" s="249">
        <v>49</v>
      </c>
      <c r="B50" s="325" t="s">
        <v>282</v>
      </c>
    </row>
    <row r="51" spans="1:2" ht="15.75" x14ac:dyDescent="0.2">
      <c r="A51" s="249">
        <v>50</v>
      </c>
      <c r="B51" s="253" t="s">
        <v>82</v>
      </c>
    </row>
    <row r="52" spans="1:2" ht="25.5" x14ac:dyDescent="0.2">
      <c r="A52" s="249">
        <v>51</v>
      </c>
      <c r="B52" s="313" t="s">
        <v>597</v>
      </c>
    </row>
    <row r="53" spans="1:2" ht="13.5" thickBot="1" x14ac:dyDescent="0.25">
      <c r="A53" s="249">
        <v>52</v>
      </c>
      <c r="B53" s="162" t="s">
        <v>130</v>
      </c>
    </row>
    <row r="54" spans="1:2" ht="39" thickBot="1" x14ac:dyDescent="0.25">
      <c r="A54" s="249">
        <v>53</v>
      </c>
      <c r="B54" s="319" t="s">
        <v>334</v>
      </c>
    </row>
    <row r="55" spans="1:2" ht="13.5" thickBot="1" x14ac:dyDescent="0.25">
      <c r="A55" s="249">
        <v>54</v>
      </c>
      <c r="B55" s="162" t="s">
        <v>6</v>
      </c>
    </row>
    <row r="56" spans="1:2" ht="39" thickBot="1" x14ac:dyDescent="0.25">
      <c r="A56" s="249">
        <v>55</v>
      </c>
      <c r="B56" s="319" t="s">
        <v>63</v>
      </c>
    </row>
    <row r="57" spans="1:2" ht="13.5" thickBot="1" x14ac:dyDescent="0.25">
      <c r="A57" s="249">
        <v>56</v>
      </c>
      <c r="B57" s="162" t="s">
        <v>7</v>
      </c>
    </row>
    <row r="58" spans="1:2" ht="51.75" thickBot="1" x14ac:dyDescent="0.25">
      <c r="A58" s="249">
        <v>57</v>
      </c>
      <c r="B58" s="319" t="s">
        <v>335</v>
      </c>
    </row>
    <row r="59" spans="1:2" ht="13.5" thickBot="1" x14ac:dyDescent="0.25">
      <c r="A59" s="249">
        <v>58</v>
      </c>
      <c r="B59" s="162" t="s">
        <v>86</v>
      </c>
    </row>
    <row r="60" spans="1:2" ht="51.75" thickBot="1" x14ac:dyDescent="0.25">
      <c r="A60" s="249">
        <v>59</v>
      </c>
      <c r="B60" s="319" t="s">
        <v>336</v>
      </c>
    </row>
    <row r="61" spans="1:2" ht="13.5" thickBot="1" x14ac:dyDescent="0.25">
      <c r="A61" s="249">
        <v>60</v>
      </c>
      <c r="B61" s="291" t="s">
        <v>84</v>
      </c>
    </row>
    <row r="62" spans="1:2" ht="90" thickBot="1" x14ac:dyDescent="0.25">
      <c r="A62" s="249">
        <v>61</v>
      </c>
      <c r="B62" s="319" t="s">
        <v>49</v>
      </c>
    </row>
    <row r="63" spans="1:2" ht="39" thickBot="1" x14ac:dyDescent="0.25">
      <c r="A63" s="249">
        <v>62</v>
      </c>
      <c r="B63" s="319" t="s">
        <v>128</v>
      </c>
    </row>
    <row r="64" spans="1:2" ht="51.75" thickBot="1" x14ac:dyDescent="0.25">
      <c r="A64" s="249">
        <v>63</v>
      </c>
      <c r="B64" s="319" t="s">
        <v>392</v>
      </c>
    </row>
    <row r="65" spans="1:2" ht="25.5" x14ac:dyDescent="0.2">
      <c r="A65" s="249">
        <v>64</v>
      </c>
      <c r="B65" s="316" t="s">
        <v>406</v>
      </c>
    </row>
    <row r="66" spans="1:2" ht="25.5" x14ac:dyDescent="0.2">
      <c r="A66" s="249">
        <v>65</v>
      </c>
      <c r="B66" s="317" t="s">
        <v>407</v>
      </c>
    </row>
    <row r="67" spans="1:2" ht="51" x14ac:dyDescent="0.2">
      <c r="A67" s="249">
        <v>66</v>
      </c>
      <c r="B67" s="317" t="s">
        <v>408</v>
      </c>
    </row>
    <row r="68" spans="1:2" ht="63.75" x14ac:dyDescent="0.2">
      <c r="A68" s="249">
        <v>67</v>
      </c>
      <c r="B68" s="317" t="s">
        <v>409</v>
      </c>
    </row>
    <row r="69" spans="1:2" ht="39" thickBot="1" x14ac:dyDescent="0.25">
      <c r="A69" s="249">
        <v>68</v>
      </c>
      <c r="B69" s="318" t="s">
        <v>410</v>
      </c>
    </row>
    <row r="70" spans="1:2" x14ac:dyDescent="0.2">
      <c r="A70" s="249">
        <v>69</v>
      </c>
      <c r="B70" s="290" t="s">
        <v>405</v>
      </c>
    </row>
    <row r="71" spans="1:2" x14ac:dyDescent="0.2">
      <c r="A71" s="249">
        <v>70</v>
      </c>
      <c r="B71" s="326" t="s">
        <v>113</v>
      </c>
    </row>
    <row r="72" spans="1:2" ht="38.25" x14ac:dyDescent="0.2">
      <c r="A72" s="249">
        <v>71</v>
      </c>
      <c r="B72" s="291" t="s">
        <v>538</v>
      </c>
    </row>
    <row r="73" spans="1:2" ht="102" x14ac:dyDescent="0.2">
      <c r="A73" s="249">
        <v>72</v>
      </c>
      <c r="B73" s="168" t="s">
        <v>598</v>
      </c>
    </row>
    <row r="74" spans="1:2" ht="13.5" thickBot="1" x14ac:dyDescent="0.25">
      <c r="A74" s="249">
        <v>73</v>
      </c>
      <c r="B74" s="315" t="s">
        <v>468</v>
      </c>
    </row>
    <row r="75" spans="1:2" ht="13.5" thickBot="1" x14ac:dyDescent="0.25">
      <c r="A75" s="249">
        <v>74</v>
      </c>
      <c r="B75" s="319" t="s">
        <v>1</v>
      </c>
    </row>
    <row r="76" spans="1:2" x14ac:dyDescent="0.2">
      <c r="A76" s="249">
        <v>75</v>
      </c>
      <c r="B76" s="327" t="s">
        <v>59</v>
      </c>
    </row>
    <row r="77" spans="1:2" x14ac:dyDescent="0.2">
      <c r="A77" s="249">
        <v>76</v>
      </c>
      <c r="B77" s="328" t="s">
        <v>65</v>
      </c>
    </row>
    <row r="78" spans="1:2" x14ac:dyDescent="0.2">
      <c r="A78" s="249">
        <v>77</v>
      </c>
      <c r="B78" s="328" t="s">
        <v>2</v>
      </c>
    </row>
    <row r="79" spans="1:2" x14ac:dyDescent="0.2">
      <c r="A79" s="249">
        <v>78</v>
      </c>
      <c r="B79" s="328" t="s">
        <v>114</v>
      </c>
    </row>
    <row r="80" spans="1:2" x14ac:dyDescent="0.2">
      <c r="A80" s="249">
        <v>79</v>
      </c>
      <c r="B80" s="328" t="s">
        <v>11</v>
      </c>
    </row>
    <row r="81" spans="1:3" x14ac:dyDescent="0.2">
      <c r="A81" s="249">
        <v>80</v>
      </c>
      <c r="B81" s="328" t="s">
        <v>514</v>
      </c>
    </row>
    <row r="82" spans="1:3" ht="26.25" thickBot="1" x14ac:dyDescent="0.25">
      <c r="A82" s="249">
        <v>81</v>
      </c>
      <c r="B82" s="329" t="s">
        <v>311</v>
      </c>
    </row>
    <row r="83" spans="1:3" ht="63.75" x14ac:dyDescent="0.2">
      <c r="A83" s="249">
        <v>82</v>
      </c>
      <c r="B83" s="268" t="s">
        <v>414</v>
      </c>
    </row>
    <row r="84" spans="1:3" ht="25.5" x14ac:dyDescent="0.2">
      <c r="A84" s="249">
        <v>83</v>
      </c>
      <c r="B84" s="170" t="s">
        <v>312</v>
      </c>
    </row>
    <row r="85" spans="1:3" ht="81.75" customHeight="1" x14ac:dyDescent="0.2">
      <c r="A85" s="249">
        <v>84</v>
      </c>
      <c r="B85" s="268" t="s">
        <v>599</v>
      </c>
    </row>
    <row r="86" spans="1:3" x14ac:dyDescent="0.2">
      <c r="A86" s="249">
        <v>85</v>
      </c>
      <c r="B86" s="170" t="s">
        <v>68</v>
      </c>
    </row>
    <row r="87" spans="1:3" ht="25.5" x14ac:dyDescent="0.2">
      <c r="A87" s="249">
        <v>86</v>
      </c>
      <c r="B87" s="409" t="s">
        <v>543</v>
      </c>
      <c r="C87" s="410"/>
    </row>
    <row r="88" spans="1:3" x14ac:dyDescent="0.2">
      <c r="A88" s="249">
        <v>87</v>
      </c>
      <c r="B88" s="170" t="s">
        <v>515</v>
      </c>
    </row>
    <row r="89" spans="1:3" ht="25.5" x14ac:dyDescent="0.2">
      <c r="A89" s="249">
        <v>88</v>
      </c>
      <c r="B89" s="287" t="s">
        <v>317</v>
      </c>
    </row>
    <row r="90" spans="1:3" ht="13.5" thickBot="1" x14ac:dyDescent="0.25">
      <c r="A90" s="249">
        <v>89</v>
      </c>
      <c r="B90" s="171" t="s">
        <v>404</v>
      </c>
    </row>
    <row r="91" spans="1:3" x14ac:dyDescent="0.2">
      <c r="A91" s="249">
        <v>90</v>
      </c>
      <c r="B91" s="103" t="s">
        <v>417</v>
      </c>
    </row>
    <row r="92" spans="1:3" ht="13.5" thickBot="1" x14ac:dyDescent="0.25">
      <c r="A92" s="249">
        <v>91</v>
      </c>
      <c r="B92" s="97" t="s">
        <v>516</v>
      </c>
    </row>
    <row r="93" spans="1:3" ht="25.5" x14ac:dyDescent="0.2">
      <c r="A93" s="249">
        <v>92</v>
      </c>
      <c r="B93" s="103" t="s">
        <v>418</v>
      </c>
    </row>
    <row r="94" spans="1:3" ht="13.5" thickBot="1" x14ac:dyDescent="0.25">
      <c r="A94" s="249">
        <v>93</v>
      </c>
      <c r="B94" s="97" t="s">
        <v>507</v>
      </c>
      <c r="C94" s="406"/>
    </row>
    <row r="95" spans="1:3" x14ac:dyDescent="0.2">
      <c r="A95" s="249">
        <v>94</v>
      </c>
      <c r="B95" s="330" t="s">
        <v>415</v>
      </c>
    </row>
    <row r="96" spans="1:3" x14ac:dyDescent="0.2">
      <c r="A96" s="249">
        <v>95</v>
      </c>
      <c r="B96" s="100" t="s">
        <v>416</v>
      </c>
    </row>
    <row r="97" spans="1:3" x14ac:dyDescent="0.2">
      <c r="A97" s="249">
        <v>96</v>
      </c>
      <c r="B97" s="331" t="s">
        <v>420</v>
      </c>
    </row>
    <row r="98" spans="1:3" ht="51.75" thickBot="1" x14ac:dyDescent="0.25">
      <c r="A98" s="249">
        <v>97</v>
      </c>
      <c r="B98" s="434" t="s">
        <v>600</v>
      </c>
      <c r="C98" s="411"/>
    </row>
    <row r="99" spans="1:3" x14ac:dyDescent="0.2">
      <c r="A99" s="249">
        <v>98</v>
      </c>
      <c r="B99" s="332" t="s">
        <v>329</v>
      </c>
    </row>
    <row r="100" spans="1:3" x14ac:dyDescent="0.2">
      <c r="A100" s="249">
        <v>99</v>
      </c>
      <c r="B100" s="334" t="s">
        <v>60</v>
      </c>
    </row>
    <row r="101" spans="1:3" ht="26.25" thickBot="1" x14ac:dyDescent="0.25">
      <c r="A101" s="249">
        <v>100</v>
      </c>
      <c r="B101" s="335" t="s">
        <v>444</v>
      </c>
    </row>
    <row r="102" spans="1:3" ht="25.5" x14ac:dyDescent="0.2">
      <c r="A102" s="249">
        <v>101</v>
      </c>
      <c r="B102" s="332" t="s">
        <v>601</v>
      </c>
    </row>
    <row r="103" spans="1:3" ht="77.25" thickBot="1" x14ac:dyDescent="0.25">
      <c r="A103" s="249">
        <v>102</v>
      </c>
      <c r="B103" s="333" t="s">
        <v>602</v>
      </c>
    </row>
    <row r="104" spans="1:3" x14ac:dyDescent="0.2">
      <c r="A104" s="249">
        <v>103</v>
      </c>
      <c r="B104" s="327" t="s">
        <v>314</v>
      </c>
    </row>
    <row r="105" spans="1:3" ht="51.75" thickBot="1" x14ac:dyDescent="0.25">
      <c r="A105" s="249">
        <v>104</v>
      </c>
      <c r="B105" s="335" t="s">
        <v>379</v>
      </c>
    </row>
    <row r="106" spans="1:3" x14ac:dyDescent="0.2">
      <c r="A106" s="249">
        <v>105</v>
      </c>
      <c r="B106" s="327" t="s">
        <v>69</v>
      </c>
    </row>
    <row r="107" spans="1:3" ht="39" thickBot="1" x14ac:dyDescent="0.25">
      <c r="A107" s="249">
        <v>106</v>
      </c>
      <c r="B107" s="335" t="s">
        <v>380</v>
      </c>
    </row>
    <row r="108" spans="1:3" x14ac:dyDescent="0.2">
      <c r="A108" s="249">
        <v>107</v>
      </c>
      <c r="B108" s="423" t="s">
        <v>456</v>
      </c>
    </row>
    <row r="109" spans="1:3" ht="243" thickBot="1" x14ac:dyDescent="0.25">
      <c r="A109" s="249">
        <v>108</v>
      </c>
      <c r="B109" s="424" t="s">
        <v>603</v>
      </c>
      <c r="C109" s="407"/>
    </row>
    <row r="110" spans="1:3" x14ac:dyDescent="0.2">
      <c r="A110" s="249">
        <v>109</v>
      </c>
      <c r="B110" s="327" t="s">
        <v>517</v>
      </c>
    </row>
    <row r="111" spans="1:3" ht="51.75" thickBot="1" x14ac:dyDescent="0.25">
      <c r="A111" s="249">
        <v>110</v>
      </c>
      <c r="B111" s="336" t="s">
        <v>378</v>
      </c>
    </row>
    <row r="112" spans="1:3" ht="26.25" thickBot="1" x14ac:dyDescent="0.25">
      <c r="A112" s="249">
        <v>111</v>
      </c>
      <c r="B112" s="319" t="s">
        <v>313</v>
      </c>
    </row>
    <row r="113" spans="1:3" ht="81.75" customHeight="1" thickBot="1" x14ac:dyDescent="0.25">
      <c r="A113" s="249">
        <v>112</v>
      </c>
      <c r="B113" s="424" t="s">
        <v>604</v>
      </c>
      <c r="C113" s="406"/>
    </row>
    <row r="114" spans="1:3" ht="39" thickBot="1" x14ac:dyDescent="0.25">
      <c r="A114" s="249">
        <v>113</v>
      </c>
      <c r="B114" s="435" t="s">
        <v>605</v>
      </c>
      <c r="C114" s="406"/>
    </row>
    <row r="115" spans="1:3" ht="77.25" thickBot="1" x14ac:dyDescent="0.25">
      <c r="A115" s="249">
        <v>114</v>
      </c>
      <c r="B115" s="424" t="s">
        <v>606</v>
      </c>
      <c r="C115" s="406"/>
    </row>
    <row r="116" spans="1:3" ht="13.5" thickBot="1" x14ac:dyDescent="0.25">
      <c r="A116" s="249">
        <v>115</v>
      </c>
      <c r="B116" s="436" t="s">
        <v>315</v>
      </c>
      <c r="C116" s="406"/>
    </row>
    <row r="117" spans="1:3" ht="25.5" x14ac:dyDescent="0.2">
      <c r="A117" s="249">
        <v>116</v>
      </c>
      <c r="B117" s="437" t="s">
        <v>689</v>
      </c>
      <c r="C117" s="438"/>
    </row>
    <row r="118" spans="1:3" ht="102.75" customHeight="1" x14ac:dyDescent="0.2">
      <c r="A118" s="249">
        <v>117</v>
      </c>
      <c r="B118" s="440" t="s">
        <v>607</v>
      </c>
      <c r="C118" s="410"/>
    </row>
    <row r="119" spans="1:3" x14ac:dyDescent="0.2">
      <c r="A119" s="249">
        <v>118</v>
      </c>
      <c r="B119" s="442" t="s">
        <v>545</v>
      </c>
      <c r="C119" s="406"/>
    </row>
    <row r="120" spans="1:3" ht="140.25" x14ac:dyDescent="0.2">
      <c r="A120" s="249">
        <v>119</v>
      </c>
      <c r="B120" s="440" t="s">
        <v>608</v>
      </c>
      <c r="C120" s="441"/>
    </row>
    <row r="121" spans="1:3" ht="25.5" x14ac:dyDescent="0.2">
      <c r="A121" s="249">
        <v>120</v>
      </c>
      <c r="B121" s="174" t="s">
        <v>437</v>
      </c>
      <c r="C121" s="410"/>
    </row>
    <row r="122" spans="1:3" ht="51" x14ac:dyDescent="0.2">
      <c r="A122" s="249">
        <v>121</v>
      </c>
      <c r="B122" s="440" t="s">
        <v>448</v>
      </c>
      <c r="C122" s="410"/>
    </row>
    <row r="123" spans="1:3" ht="38.25" x14ac:dyDescent="0.2">
      <c r="A123" s="249">
        <v>122</v>
      </c>
      <c r="B123" s="439" t="s">
        <v>544</v>
      </c>
      <c r="C123" s="411"/>
    </row>
    <row r="124" spans="1:3" ht="76.5" x14ac:dyDescent="0.2">
      <c r="A124" s="249">
        <v>123</v>
      </c>
      <c r="B124" s="440" t="s">
        <v>609</v>
      </c>
      <c r="C124" s="411"/>
    </row>
    <row r="125" spans="1:3" ht="25.5" x14ac:dyDescent="0.2">
      <c r="A125" s="249">
        <v>124</v>
      </c>
      <c r="B125" s="439" t="s">
        <v>547</v>
      </c>
      <c r="C125" s="410"/>
    </row>
    <row r="126" spans="1:3" ht="114.75" x14ac:dyDescent="0.2">
      <c r="A126" s="249">
        <v>125</v>
      </c>
      <c r="B126" s="440" t="s">
        <v>546</v>
      </c>
      <c r="C126" s="411"/>
    </row>
    <row r="127" spans="1:3" x14ac:dyDescent="0.2">
      <c r="A127" s="249">
        <v>126</v>
      </c>
      <c r="B127" s="170" t="s">
        <v>316</v>
      </c>
      <c r="C127" s="93"/>
    </row>
    <row r="128" spans="1:3" x14ac:dyDescent="0.2">
      <c r="A128" s="249">
        <v>127</v>
      </c>
      <c r="B128" s="337" t="s">
        <v>469</v>
      </c>
    </row>
    <row r="129" spans="1:2" x14ac:dyDescent="0.2">
      <c r="A129" s="249">
        <v>128</v>
      </c>
      <c r="B129" s="170" t="s">
        <v>66</v>
      </c>
    </row>
    <row r="130" spans="1:2" x14ac:dyDescent="0.2">
      <c r="A130" s="249">
        <v>129</v>
      </c>
      <c r="B130" s="287" t="s">
        <v>318</v>
      </c>
    </row>
    <row r="131" spans="1:2" ht="26.25" thickBot="1" x14ac:dyDescent="0.25">
      <c r="A131" s="249">
        <v>130</v>
      </c>
      <c r="B131" s="171" t="s">
        <v>74</v>
      </c>
    </row>
    <row r="132" spans="1:2" ht="26.25" thickBot="1" x14ac:dyDescent="0.25">
      <c r="A132" s="249">
        <v>131</v>
      </c>
      <c r="B132" s="287" t="s">
        <v>319</v>
      </c>
    </row>
    <row r="133" spans="1:2" x14ac:dyDescent="0.2">
      <c r="A133" s="249">
        <v>132</v>
      </c>
      <c r="B133" s="167" t="s">
        <v>64</v>
      </c>
    </row>
    <row r="134" spans="1:2" ht="63.75" x14ac:dyDescent="0.2">
      <c r="A134" s="249">
        <v>133</v>
      </c>
      <c r="B134" s="268" t="s">
        <v>610</v>
      </c>
    </row>
    <row r="135" spans="1:2" ht="25.5" x14ac:dyDescent="0.2">
      <c r="A135" s="249">
        <v>134</v>
      </c>
      <c r="B135" s="170" t="s">
        <v>470</v>
      </c>
    </row>
    <row r="136" spans="1:2" ht="38.25" x14ac:dyDescent="0.2">
      <c r="A136" s="249">
        <v>135</v>
      </c>
      <c r="B136" s="170" t="s">
        <v>519</v>
      </c>
    </row>
    <row r="137" spans="1:2" ht="76.5" x14ac:dyDescent="0.2">
      <c r="A137" s="249">
        <v>136</v>
      </c>
      <c r="B137" s="287" t="s">
        <v>510</v>
      </c>
    </row>
    <row r="138" spans="1:2" ht="15.75" x14ac:dyDescent="0.2">
      <c r="A138" s="249">
        <v>137</v>
      </c>
      <c r="B138" s="173" t="s">
        <v>61</v>
      </c>
    </row>
    <row r="139" spans="1:2" ht="25.5" x14ac:dyDescent="0.2">
      <c r="A139" s="249">
        <v>138</v>
      </c>
      <c r="B139" s="287" t="s">
        <v>445</v>
      </c>
    </row>
    <row r="140" spans="1:2" ht="25.5" x14ac:dyDescent="0.2">
      <c r="A140" s="249">
        <v>139</v>
      </c>
      <c r="B140" s="170" t="s">
        <v>518</v>
      </c>
    </row>
    <row r="141" spans="1:2" ht="59.25" customHeight="1" x14ac:dyDescent="0.2">
      <c r="A141" s="249">
        <v>140</v>
      </c>
      <c r="B141" s="287" t="s">
        <v>446</v>
      </c>
    </row>
    <row r="142" spans="1:2" ht="25.5" x14ac:dyDescent="0.2">
      <c r="A142" s="249">
        <v>141</v>
      </c>
      <c r="B142" s="170" t="s">
        <v>520</v>
      </c>
    </row>
    <row r="143" spans="1:2" ht="25.5" x14ac:dyDescent="0.2">
      <c r="A143" s="249">
        <v>142</v>
      </c>
      <c r="B143" s="170" t="s">
        <v>611</v>
      </c>
    </row>
    <row r="144" spans="1:2" ht="42.75" customHeight="1" x14ac:dyDescent="0.2">
      <c r="A144" s="249">
        <v>143</v>
      </c>
      <c r="B144" s="170" t="s">
        <v>521</v>
      </c>
    </row>
    <row r="145" spans="1:3" ht="154.5" customHeight="1" x14ac:dyDescent="0.2">
      <c r="A145" s="249">
        <v>144</v>
      </c>
      <c r="B145" s="268" t="s">
        <v>612</v>
      </c>
      <c r="C145" s="58" t="s">
        <v>455</v>
      </c>
    </row>
    <row r="146" spans="1:3" ht="25.5" x14ac:dyDescent="0.2">
      <c r="A146" s="249">
        <v>145</v>
      </c>
      <c r="B146" s="170" t="s">
        <v>522</v>
      </c>
    </row>
    <row r="147" spans="1:3" ht="25.5" x14ac:dyDescent="0.2">
      <c r="A147" s="249">
        <v>146</v>
      </c>
      <c r="B147" s="170" t="s">
        <v>523</v>
      </c>
    </row>
    <row r="148" spans="1:3" ht="25.5" x14ac:dyDescent="0.2">
      <c r="A148" s="249">
        <v>147</v>
      </c>
      <c r="B148" s="170" t="s">
        <v>524</v>
      </c>
    </row>
    <row r="149" spans="1:3" ht="38.25" x14ac:dyDescent="0.2">
      <c r="A149" s="249">
        <v>148</v>
      </c>
      <c r="B149" s="170" t="s">
        <v>525</v>
      </c>
    </row>
    <row r="150" spans="1:3" ht="25.5" x14ac:dyDescent="0.2">
      <c r="A150" s="249">
        <v>149</v>
      </c>
      <c r="B150" s="170" t="s">
        <v>526</v>
      </c>
    </row>
    <row r="151" spans="1:3" x14ac:dyDescent="0.2">
      <c r="A151" s="249">
        <v>150</v>
      </c>
      <c r="B151" s="170" t="s">
        <v>421</v>
      </c>
    </row>
    <row r="152" spans="1:3" ht="38.25" x14ac:dyDescent="0.2">
      <c r="A152" s="249">
        <v>151</v>
      </c>
      <c r="B152" s="170" t="s">
        <v>527</v>
      </c>
    </row>
    <row r="153" spans="1:3" ht="25.5" x14ac:dyDescent="0.2">
      <c r="A153" s="249">
        <v>152</v>
      </c>
      <c r="B153" s="170" t="s">
        <v>528</v>
      </c>
    </row>
    <row r="154" spans="1:3" ht="57.95" customHeight="1" x14ac:dyDescent="0.2">
      <c r="A154" s="249">
        <v>153</v>
      </c>
      <c r="B154" s="440" t="s">
        <v>548</v>
      </c>
      <c r="C154" s="410"/>
    </row>
    <row r="155" spans="1:3" x14ac:dyDescent="0.2">
      <c r="A155" s="249">
        <v>154</v>
      </c>
      <c r="B155" s="141" t="s">
        <v>613</v>
      </c>
    </row>
    <row r="156" spans="1:3" ht="25.5" x14ac:dyDescent="0.2">
      <c r="A156" s="249">
        <v>155</v>
      </c>
      <c r="B156" s="170" t="s">
        <v>529</v>
      </c>
    </row>
    <row r="157" spans="1:3" x14ac:dyDescent="0.2">
      <c r="A157" s="249">
        <v>156</v>
      </c>
      <c r="B157" s="170" t="s">
        <v>614</v>
      </c>
    </row>
    <row r="158" spans="1:3" ht="76.5" x14ac:dyDescent="0.2">
      <c r="A158" s="249">
        <v>157</v>
      </c>
      <c r="B158" s="268" t="s">
        <v>690</v>
      </c>
    </row>
    <row r="159" spans="1:3" ht="25.5" x14ac:dyDescent="0.2">
      <c r="A159" s="249">
        <v>158</v>
      </c>
      <c r="B159" s="141" t="s">
        <v>615</v>
      </c>
    </row>
    <row r="160" spans="1:3" ht="38.25" x14ac:dyDescent="0.2">
      <c r="A160" s="249">
        <v>159</v>
      </c>
      <c r="B160" s="287" t="s">
        <v>616</v>
      </c>
    </row>
    <row r="161" spans="1:2" ht="25.5" x14ac:dyDescent="0.2">
      <c r="A161" s="249">
        <v>160</v>
      </c>
      <c r="B161" s="170" t="s">
        <v>617</v>
      </c>
    </row>
    <row r="162" spans="1:2" ht="25.5" x14ac:dyDescent="0.2">
      <c r="A162" s="249">
        <v>161</v>
      </c>
      <c r="B162" s="170" t="s">
        <v>530</v>
      </c>
    </row>
    <row r="163" spans="1:2" x14ac:dyDescent="0.2">
      <c r="A163" s="249">
        <v>162</v>
      </c>
      <c r="B163" s="287" t="s">
        <v>447</v>
      </c>
    </row>
    <row r="164" spans="1:2" x14ac:dyDescent="0.2">
      <c r="A164" s="249">
        <v>163</v>
      </c>
      <c r="B164" s="141" t="s">
        <v>327</v>
      </c>
    </row>
    <row r="165" spans="1:2" ht="38.25" x14ac:dyDescent="0.2">
      <c r="A165" s="249">
        <v>164</v>
      </c>
      <c r="B165" s="170" t="s">
        <v>531</v>
      </c>
    </row>
    <row r="166" spans="1:2" ht="51" x14ac:dyDescent="0.2">
      <c r="A166" s="249">
        <v>165</v>
      </c>
      <c r="B166" s="170" t="s">
        <v>532</v>
      </c>
    </row>
    <row r="167" spans="1:2" x14ac:dyDescent="0.2">
      <c r="A167" s="249">
        <v>166</v>
      </c>
      <c r="B167" s="174" t="s">
        <v>533</v>
      </c>
    </row>
    <row r="168" spans="1:2" x14ac:dyDescent="0.2">
      <c r="A168" s="249">
        <v>167</v>
      </c>
      <c r="B168" s="141" t="s">
        <v>341</v>
      </c>
    </row>
    <row r="169" spans="1:2" x14ac:dyDescent="0.2">
      <c r="A169" s="249">
        <v>168</v>
      </c>
      <c r="B169" s="174" t="s">
        <v>534</v>
      </c>
    </row>
    <row r="170" spans="1:2" x14ac:dyDescent="0.2">
      <c r="A170" s="249">
        <v>169</v>
      </c>
      <c r="B170" s="141" t="s">
        <v>340</v>
      </c>
    </row>
    <row r="171" spans="1:2" ht="25.5" x14ac:dyDescent="0.2">
      <c r="A171" s="249">
        <v>170</v>
      </c>
      <c r="B171" s="287" t="s">
        <v>381</v>
      </c>
    </row>
    <row r="172" spans="1:2" ht="26.25" thickBot="1" x14ac:dyDescent="0.25">
      <c r="A172" s="249">
        <v>171</v>
      </c>
      <c r="B172" s="171" t="s">
        <v>322</v>
      </c>
    </row>
    <row r="173" spans="1:2" ht="38.25" x14ac:dyDescent="0.2">
      <c r="A173" s="249">
        <v>172</v>
      </c>
      <c r="B173" s="287" t="s">
        <v>389</v>
      </c>
    </row>
    <row r="174" spans="1:2" ht="15.75" x14ac:dyDescent="0.2">
      <c r="A174" s="249">
        <v>173</v>
      </c>
      <c r="B174" s="175" t="s">
        <v>691</v>
      </c>
    </row>
    <row r="175" spans="1:2" ht="25.5" x14ac:dyDescent="0.2">
      <c r="A175" s="249">
        <v>174</v>
      </c>
      <c r="B175" s="170" t="s">
        <v>536</v>
      </c>
    </row>
    <row r="176" spans="1:2" ht="25.5" x14ac:dyDescent="0.2">
      <c r="A176" s="249">
        <v>175</v>
      </c>
      <c r="B176" s="283" t="s">
        <v>390</v>
      </c>
    </row>
    <row r="177" spans="1:3" ht="26.25" thickBot="1" x14ac:dyDescent="0.25">
      <c r="A177" s="249">
        <v>176</v>
      </c>
      <c r="B177" s="314" t="s">
        <v>535</v>
      </c>
    </row>
    <row r="178" spans="1:3" ht="26.25" thickBot="1" x14ac:dyDescent="0.25">
      <c r="A178" s="249">
        <v>177</v>
      </c>
      <c r="B178" s="254" t="s">
        <v>471</v>
      </c>
    </row>
    <row r="179" spans="1:3" ht="69" customHeight="1" thickBot="1" x14ac:dyDescent="0.25">
      <c r="A179" s="249">
        <v>178</v>
      </c>
      <c r="B179" s="269" t="s">
        <v>449</v>
      </c>
    </row>
    <row r="180" spans="1:3" x14ac:dyDescent="0.2">
      <c r="A180" s="249">
        <v>179</v>
      </c>
      <c r="B180" s="176" t="s">
        <v>12</v>
      </c>
    </row>
    <row r="181" spans="1:3" x14ac:dyDescent="0.2">
      <c r="A181" s="249">
        <v>180</v>
      </c>
      <c r="B181" s="141" t="s">
        <v>328</v>
      </c>
    </row>
    <row r="182" spans="1:3" x14ac:dyDescent="0.2">
      <c r="A182" s="249">
        <v>181</v>
      </c>
      <c r="B182" s="177" t="s">
        <v>3</v>
      </c>
    </row>
    <row r="183" spans="1:3" ht="13.5" thickBot="1" x14ac:dyDescent="0.25">
      <c r="A183" s="249">
        <v>182</v>
      </c>
      <c r="B183" s="177" t="s">
        <v>326</v>
      </c>
    </row>
    <row r="184" spans="1:3" x14ac:dyDescent="0.2">
      <c r="A184" s="249">
        <v>183</v>
      </c>
      <c r="B184" s="255" t="s">
        <v>107</v>
      </c>
    </row>
    <row r="185" spans="1:3" ht="99" customHeight="1" thickBot="1" x14ac:dyDescent="0.25">
      <c r="A185" s="249">
        <v>184</v>
      </c>
      <c r="B185" s="269" t="s">
        <v>619</v>
      </c>
      <c r="C185" s="58"/>
    </row>
    <row r="186" spans="1:3" ht="13.5" thickBot="1" x14ac:dyDescent="0.25">
      <c r="A186" s="249">
        <v>185</v>
      </c>
      <c r="B186" s="284" t="s">
        <v>618</v>
      </c>
    </row>
    <row r="187" spans="1:3" ht="51.75" thickBot="1" x14ac:dyDescent="0.25">
      <c r="A187" s="249">
        <v>186</v>
      </c>
      <c r="B187" s="415" t="s">
        <v>620</v>
      </c>
      <c r="C187" s="411"/>
    </row>
    <row r="188" spans="1:3" ht="51" x14ac:dyDescent="0.2">
      <c r="A188" s="249">
        <v>187</v>
      </c>
      <c r="B188" s="283" t="s">
        <v>621</v>
      </c>
    </row>
    <row r="189" spans="1:3" ht="51" x14ac:dyDescent="0.2">
      <c r="A189" s="249">
        <v>188</v>
      </c>
      <c r="B189" s="178" t="s">
        <v>422</v>
      </c>
    </row>
    <row r="190" spans="1:3" ht="13.5" thickBot="1" x14ac:dyDescent="0.25">
      <c r="A190" s="249">
        <v>189</v>
      </c>
      <c r="B190" s="286" t="s">
        <v>584</v>
      </c>
    </row>
    <row r="191" spans="1:3" ht="51.75" thickBot="1" x14ac:dyDescent="0.25">
      <c r="A191" s="249">
        <v>190</v>
      </c>
      <c r="B191" s="415" t="s">
        <v>622</v>
      </c>
      <c r="C191" s="410"/>
    </row>
    <row r="192" spans="1:3" ht="51.75" customHeight="1" x14ac:dyDescent="0.2">
      <c r="A192" s="249">
        <v>191</v>
      </c>
      <c r="B192" s="283" t="s">
        <v>623</v>
      </c>
    </row>
    <row r="193" spans="1:3" ht="63.75" x14ac:dyDescent="0.2">
      <c r="A193" s="249">
        <v>192</v>
      </c>
      <c r="B193" s="178" t="s">
        <v>423</v>
      </c>
    </row>
    <row r="194" spans="1:3" x14ac:dyDescent="0.2">
      <c r="A194" s="249">
        <v>193</v>
      </c>
      <c r="B194" s="285" t="s">
        <v>624</v>
      </c>
    </row>
    <row r="195" spans="1:3" ht="127.5" x14ac:dyDescent="0.2">
      <c r="A195" s="249">
        <v>194</v>
      </c>
      <c r="B195" s="283" t="s">
        <v>625</v>
      </c>
    </row>
    <row r="196" spans="1:3" ht="51" x14ac:dyDescent="0.2">
      <c r="A196" s="249">
        <v>195</v>
      </c>
      <c r="B196" s="283" t="s">
        <v>626</v>
      </c>
    </row>
    <row r="197" spans="1:3" ht="13.5" thickBot="1" x14ac:dyDescent="0.25">
      <c r="A197" s="249">
        <v>196</v>
      </c>
      <c r="B197" s="286" t="s">
        <v>585</v>
      </c>
    </row>
    <row r="198" spans="1:3" ht="64.5" thickBot="1" x14ac:dyDescent="0.25">
      <c r="A198" s="249">
        <v>197</v>
      </c>
      <c r="B198" s="415" t="s">
        <v>627</v>
      </c>
      <c r="C198" s="410"/>
    </row>
    <row r="199" spans="1:3" ht="89.25" x14ac:dyDescent="0.2">
      <c r="A199" s="249">
        <v>198</v>
      </c>
      <c r="B199" s="283" t="s">
        <v>630</v>
      </c>
    </row>
    <row r="200" spans="1:3" x14ac:dyDescent="0.2">
      <c r="A200" s="249">
        <v>199</v>
      </c>
      <c r="B200" s="179" t="s">
        <v>365</v>
      </c>
    </row>
    <row r="201" spans="1:3" ht="39" thickBot="1" x14ac:dyDescent="0.25">
      <c r="A201" s="249">
        <v>200</v>
      </c>
      <c r="B201" s="282" t="s">
        <v>452</v>
      </c>
    </row>
    <row r="202" spans="1:3" ht="38.25" x14ac:dyDescent="0.2">
      <c r="A202" s="249">
        <v>201</v>
      </c>
      <c r="B202" s="416" t="s">
        <v>628</v>
      </c>
    </row>
    <row r="203" spans="1:3" ht="25.5" x14ac:dyDescent="0.2">
      <c r="A203" s="249">
        <v>202</v>
      </c>
      <c r="B203" s="417" t="s">
        <v>629</v>
      </c>
    </row>
    <row r="204" spans="1:3" x14ac:dyDescent="0.2">
      <c r="A204" s="249">
        <v>203</v>
      </c>
      <c r="B204" s="417" t="s">
        <v>631</v>
      </c>
    </row>
    <row r="205" spans="1:3" ht="51" x14ac:dyDescent="0.2">
      <c r="A205" s="249">
        <v>204</v>
      </c>
      <c r="B205" s="417" t="s">
        <v>364</v>
      </c>
    </row>
    <row r="206" spans="1:3" ht="25.5" x14ac:dyDescent="0.2">
      <c r="A206" s="249">
        <v>205</v>
      </c>
      <c r="B206" s="417" t="s">
        <v>632</v>
      </c>
    </row>
    <row r="207" spans="1:3" ht="26.25" thickBot="1" x14ac:dyDescent="0.25">
      <c r="A207" s="249">
        <v>206</v>
      </c>
      <c r="B207" s="418" t="s">
        <v>633</v>
      </c>
    </row>
    <row r="208" spans="1:3" ht="13.5" thickBot="1" x14ac:dyDescent="0.25">
      <c r="A208" s="249">
        <v>207</v>
      </c>
      <c r="B208" s="254" t="s">
        <v>634</v>
      </c>
    </row>
    <row r="209" spans="1:3" x14ac:dyDescent="0.2">
      <c r="A209" s="249">
        <v>208</v>
      </c>
      <c r="B209" s="169" t="s">
        <v>108</v>
      </c>
    </row>
    <row r="210" spans="1:3" x14ac:dyDescent="0.2">
      <c r="A210" s="249">
        <v>209</v>
      </c>
      <c r="B210" s="172" t="s">
        <v>307</v>
      </c>
    </row>
    <row r="211" spans="1:3" x14ac:dyDescent="0.2">
      <c r="A211" s="249">
        <v>210</v>
      </c>
      <c r="B211" s="170" t="s">
        <v>110</v>
      </c>
    </row>
    <row r="212" spans="1:3" x14ac:dyDescent="0.2">
      <c r="A212" s="249">
        <v>211</v>
      </c>
      <c r="B212" s="170" t="s">
        <v>111</v>
      </c>
    </row>
    <row r="213" spans="1:3" x14ac:dyDescent="0.2">
      <c r="A213" s="249">
        <v>212</v>
      </c>
      <c r="B213" s="170" t="s">
        <v>109</v>
      </c>
    </row>
    <row r="214" spans="1:3" ht="13.5" thickBot="1" x14ac:dyDescent="0.25">
      <c r="A214" s="249">
        <v>213</v>
      </c>
      <c r="B214" s="171" t="s">
        <v>112</v>
      </c>
    </row>
    <row r="215" spans="1:3" x14ac:dyDescent="0.2">
      <c r="A215" s="249">
        <v>214</v>
      </c>
      <c r="B215" s="169" t="s">
        <v>537</v>
      </c>
      <c r="C215" s="411"/>
    </row>
    <row r="216" spans="1:3" x14ac:dyDescent="0.2">
      <c r="A216" s="249">
        <v>215</v>
      </c>
      <c r="B216" s="287" t="s">
        <v>302</v>
      </c>
    </row>
    <row r="217" spans="1:3" x14ac:dyDescent="0.2">
      <c r="A217" s="249">
        <v>216</v>
      </c>
      <c r="B217" s="170" t="s">
        <v>70</v>
      </c>
    </row>
    <row r="218" spans="1:3" ht="76.5" x14ac:dyDescent="0.2">
      <c r="A218" s="249">
        <v>217</v>
      </c>
      <c r="B218" s="444" t="s">
        <v>635</v>
      </c>
    </row>
    <row r="219" spans="1:3" ht="13.5" thickBot="1" x14ac:dyDescent="0.25">
      <c r="A219" s="249">
        <v>218</v>
      </c>
      <c r="B219" s="171" t="s">
        <v>636</v>
      </c>
    </row>
    <row r="220" spans="1:3" ht="26.25" thickBot="1" x14ac:dyDescent="0.25">
      <c r="A220" s="249">
        <v>219</v>
      </c>
      <c r="B220" s="287" t="s">
        <v>382</v>
      </c>
    </row>
    <row r="221" spans="1:3" x14ac:dyDescent="0.2">
      <c r="A221" s="249">
        <v>220</v>
      </c>
      <c r="B221" s="169" t="s">
        <v>67</v>
      </c>
    </row>
    <row r="222" spans="1:3" x14ac:dyDescent="0.2">
      <c r="A222" s="249">
        <v>221</v>
      </c>
      <c r="B222" s="287" t="s">
        <v>383</v>
      </c>
    </row>
    <row r="223" spans="1:3" x14ac:dyDescent="0.2">
      <c r="A223" s="249">
        <v>222</v>
      </c>
      <c r="B223" s="170" t="s">
        <v>73</v>
      </c>
    </row>
    <row r="224" spans="1:3" x14ac:dyDescent="0.2">
      <c r="A224" s="249">
        <v>223</v>
      </c>
      <c r="B224" s="287" t="s">
        <v>384</v>
      </c>
    </row>
    <row r="225" spans="1:2" x14ac:dyDescent="0.2">
      <c r="A225" s="249">
        <v>224</v>
      </c>
      <c r="B225" s="170" t="s">
        <v>72</v>
      </c>
    </row>
    <row r="226" spans="1:2" ht="25.5" x14ac:dyDescent="0.2">
      <c r="A226" s="249">
        <v>225</v>
      </c>
      <c r="B226" s="170" t="s">
        <v>303</v>
      </c>
    </row>
    <row r="227" spans="1:2" ht="25.5" x14ac:dyDescent="0.2">
      <c r="A227" s="249">
        <v>226</v>
      </c>
      <c r="B227" s="170" t="s">
        <v>391</v>
      </c>
    </row>
    <row r="228" spans="1:2" ht="38.25" x14ac:dyDescent="0.2">
      <c r="A228" s="249">
        <v>227</v>
      </c>
      <c r="B228" s="268" t="s">
        <v>450</v>
      </c>
    </row>
    <row r="229" spans="1:2" ht="13.5" thickBot="1" x14ac:dyDescent="0.25">
      <c r="A229" s="249">
        <v>228</v>
      </c>
      <c r="B229" s="171" t="s">
        <v>71</v>
      </c>
    </row>
    <row r="230" spans="1:2" ht="25.5" x14ac:dyDescent="0.2">
      <c r="A230" s="249">
        <v>229</v>
      </c>
      <c r="B230" s="287" t="s">
        <v>385</v>
      </c>
    </row>
    <row r="231" spans="1:2" x14ac:dyDescent="0.2">
      <c r="A231" s="249">
        <v>230</v>
      </c>
      <c r="B231" s="291" t="s">
        <v>637</v>
      </c>
    </row>
    <row r="232" spans="1:2" ht="25.5" x14ac:dyDescent="0.2">
      <c r="A232" s="249">
        <v>231</v>
      </c>
      <c r="B232" s="172" t="s">
        <v>638</v>
      </c>
    </row>
    <row r="233" spans="1:2" ht="25.5" x14ac:dyDescent="0.2">
      <c r="A233" s="249">
        <v>232</v>
      </c>
      <c r="B233" s="291" t="s">
        <v>639</v>
      </c>
    </row>
    <row r="234" spans="1:2" ht="25.5" x14ac:dyDescent="0.2">
      <c r="A234" s="249">
        <v>233</v>
      </c>
      <c r="B234" s="291" t="s">
        <v>5</v>
      </c>
    </row>
    <row r="235" spans="1:2" x14ac:dyDescent="0.2">
      <c r="A235" s="249">
        <v>234</v>
      </c>
      <c r="B235" s="281" t="s">
        <v>54</v>
      </c>
    </row>
    <row r="236" spans="1:2" ht="13.5" thickBot="1" x14ac:dyDescent="0.25">
      <c r="A236" s="249">
        <v>235</v>
      </c>
      <c r="B236" s="180" t="s">
        <v>133</v>
      </c>
    </row>
    <row r="237" spans="1:2" x14ac:dyDescent="0.2">
      <c r="A237" s="249">
        <v>236</v>
      </c>
      <c r="B237" s="181" t="s">
        <v>132</v>
      </c>
    </row>
    <row r="238" spans="1:2" ht="51" x14ac:dyDescent="0.2">
      <c r="A238" s="249">
        <v>237</v>
      </c>
      <c r="B238" s="287" t="s">
        <v>134</v>
      </c>
    </row>
    <row r="239" spans="1:2" ht="76.5" x14ac:dyDescent="0.2">
      <c r="A239" s="249">
        <v>238</v>
      </c>
      <c r="B239" s="287" t="s">
        <v>640</v>
      </c>
    </row>
    <row r="240" spans="1:2" ht="25.5" x14ac:dyDescent="0.2">
      <c r="A240" s="249">
        <v>239</v>
      </c>
      <c r="B240" s="446" t="s">
        <v>472</v>
      </c>
    </row>
    <row r="241" spans="1:3" ht="51" x14ac:dyDescent="0.2">
      <c r="A241" s="249">
        <v>240</v>
      </c>
      <c r="B241" s="283" t="s">
        <v>338</v>
      </c>
    </row>
    <row r="242" spans="1:3" ht="51" x14ac:dyDescent="0.2">
      <c r="A242" s="249">
        <v>241</v>
      </c>
      <c r="B242" s="269" t="s">
        <v>641</v>
      </c>
    </row>
    <row r="243" spans="1:3" x14ac:dyDescent="0.2">
      <c r="A243" s="249">
        <v>242</v>
      </c>
      <c r="B243" s="291" t="s">
        <v>394</v>
      </c>
    </row>
    <row r="244" spans="1:3" ht="25.5" x14ac:dyDescent="0.2">
      <c r="A244" s="249">
        <v>243</v>
      </c>
      <c r="B244" s="182" t="s">
        <v>339</v>
      </c>
    </row>
    <row r="245" spans="1:3" ht="51" x14ac:dyDescent="0.2">
      <c r="A245" s="249">
        <v>244</v>
      </c>
      <c r="B245" s="283" t="s">
        <v>337</v>
      </c>
    </row>
    <row r="246" spans="1:3" ht="51" x14ac:dyDescent="0.2">
      <c r="A246" s="249">
        <v>245</v>
      </c>
      <c r="B246" s="283" t="s">
        <v>642</v>
      </c>
    </row>
    <row r="247" spans="1:3" ht="25.5" x14ac:dyDescent="0.2">
      <c r="A247" s="249">
        <v>246</v>
      </c>
      <c r="B247" s="315" t="s">
        <v>643</v>
      </c>
    </row>
    <row r="248" spans="1:3" ht="97.5" customHeight="1" x14ac:dyDescent="0.2">
      <c r="A248" s="249">
        <v>247</v>
      </c>
      <c r="B248" s="440" t="s">
        <v>549</v>
      </c>
      <c r="C248" s="441"/>
    </row>
    <row r="249" spans="1:3" x14ac:dyDescent="0.2">
      <c r="A249" s="249">
        <v>248</v>
      </c>
      <c r="B249" s="291" t="s">
        <v>644</v>
      </c>
    </row>
    <row r="250" spans="1:3" ht="76.5" x14ac:dyDescent="0.2">
      <c r="A250" s="249">
        <v>249</v>
      </c>
      <c r="B250" s="287" t="s">
        <v>645</v>
      </c>
    </row>
    <row r="251" spans="1:3" ht="63.75" x14ac:dyDescent="0.2">
      <c r="A251" s="249">
        <v>250</v>
      </c>
      <c r="B251" s="291" t="s">
        <v>646</v>
      </c>
    </row>
    <row r="252" spans="1:3" ht="76.5" x14ac:dyDescent="0.2">
      <c r="A252" s="249">
        <v>251</v>
      </c>
      <c r="B252" s="268" t="s">
        <v>692</v>
      </c>
    </row>
    <row r="253" spans="1:3" ht="13.5" thickBot="1" x14ac:dyDescent="0.25">
      <c r="A253" s="249">
        <v>252</v>
      </c>
      <c r="B253" s="291" t="s">
        <v>95</v>
      </c>
    </row>
    <row r="254" spans="1:3" ht="25.5" x14ac:dyDescent="0.2">
      <c r="A254" s="249">
        <v>253</v>
      </c>
      <c r="B254" s="155" t="s">
        <v>647</v>
      </c>
    </row>
    <row r="255" spans="1:3" x14ac:dyDescent="0.2">
      <c r="A255" s="249">
        <v>254</v>
      </c>
      <c r="B255" s="183" t="s">
        <v>386</v>
      </c>
    </row>
    <row r="256" spans="1:3" ht="25.5" x14ac:dyDescent="0.2">
      <c r="A256" s="249">
        <v>255</v>
      </c>
      <c r="B256" s="156" t="s">
        <v>342</v>
      </c>
    </row>
    <row r="257" spans="1:3" ht="25.5" x14ac:dyDescent="0.2">
      <c r="A257" s="249">
        <v>256</v>
      </c>
      <c r="B257" s="157" t="s">
        <v>343</v>
      </c>
    </row>
    <row r="258" spans="1:3" x14ac:dyDescent="0.2">
      <c r="A258" s="249">
        <v>257</v>
      </c>
      <c r="B258" s="158" t="s">
        <v>58</v>
      </c>
    </row>
    <row r="259" spans="1:3" x14ac:dyDescent="0.2">
      <c r="A259" s="249">
        <v>258</v>
      </c>
      <c r="B259" s="256" t="s">
        <v>344</v>
      </c>
    </row>
    <row r="260" spans="1:3" x14ac:dyDescent="0.2">
      <c r="A260" s="249">
        <v>259</v>
      </c>
      <c r="B260" s="184" t="s">
        <v>387</v>
      </c>
    </row>
    <row r="261" spans="1:3" ht="25.5" x14ac:dyDescent="0.2">
      <c r="A261" s="249">
        <v>260</v>
      </c>
      <c r="B261" s="257" t="s">
        <v>345</v>
      </c>
    </row>
    <row r="262" spans="1:3" ht="25.5" x14ac:dyDescent="0.2">
      <c r="A262" s="249">
        <v>261</v>
      </c>
      <c r="B262" s="184" t="s">
        <v>388</v>
      </c>
    </row>
    <row r="263" spans="1:3" ht="25.5" x14ac:dyDescent="0.2">
      <c r="A263" s="249">
        <v>262</v>
      </c>
      <c r="B263" s="288" t="s">
        <v>360</v>
      </c>
    </row>
    <row r="264" spans="1:3" x14ac:dyDescent="0.2">
      <c r="A264" s="249">
        <v>263</v>
      </c>
      <c r="B264" s="281" t="s">
        <v>9</v>
      </c>
    </row>
    <row r="265" spans="1:3" ht="26.25" thickBot="1" x14ac:dyDescent="0.25">
      <c r="A265" s="249">
        <v>264</v>
      </c>
      <c r="B265" s="315" t="s">
        <v>127</v>
      </c>
    </row>
    <row r="266" spans="1:3" ht="13.5" thickBot="1" x14ac:dyDescent="0.25">
      <c r="A266" s="249">
        <v>265</v>
      </c>
      <c r="B266" s="167" t="s">
        <v>648</v>
      </c>
    </row>
    <row r="267" spans="1:3" ht="89.25" x14ac:dyDescent="0.2">
      <c r="A267" s="249">
        <v>266</v>
      </c>
      <c r="B267" s="185" t="s">
        <v>649</v>
      </c>
      <c r="C267" s="93"/>
    </row>
    <row r="268" spans="1:3" x14ac:dyDescent="0.2">
      <c r="A268" s="249">
        <v>267</v>
      </c>
      <c r="B268" s="186" t="s">
        <v>46</v>
      </c>
    </row>
    <row r="269" spans="1:3" ht="140.25" x14ac:dyDescent="0.2">
      <c r="A269" s="249">
        <v>268</v>
      </c>
      <c r="B269" s="130" t="s">
        <v>650</v>
      </c>
    </row>
    <row r="270" spans="1:3" x14ac:dyDescent="0.2">
      <c r="A270" s="249">
        <v>269</v>
      </c>
      <c r="B270" s="130" t="s">
        <v>511</v>
      </c>
    </row>
    <row r="271" spans="1:3" ht="25.5" x14ac:dyDescent="0.2">
      <c r="A271" s="249">
        <v>270</v>
      </c>
      <c r="B271" s="187" t="s">
        <v>435</v>
      </c>
    </row>
    <row r="272" spans="1:3" ht="52.9" customHeight="1" x14ac:dyDescent="0.2">
      <c r="A272" s="249">
        <v>271</v>
      </c>
      <c r="B272" s="187" t="s">
        <v>651</v>
      </c>
    </row>
    <row r="273" spans="1:3" ht="96" customHeight="1" x14ac:dyDescent="0.2">
      <c r="A273" s="249">
        <v>272</v>
      </c>
      <c r="B273" s="188" t="s">
        <v>687</v>
      </c>
      <c r="C273" s="411"/>
    </row>
    <row r="274" spans="1:3" ht="51" x14ac:dyDescent="0.2">
      <c r="A274" s="249">
        <v>273</v>
      </c>
      <c r="B274" s="188" t="s">
        <v>652</v>
      </c>
    </row>
    <row r="275" spans="1:3" ht="38.25" x14ac:dyDescent="0.2">
      <c r="A275" s="249">
        <v>274</v>
      </c>
      <c r="B275" s="189" t="s">
        <v>653</v>
      </c>
    </row>
    <row r="276" spans="1:3" ht="38.25" x14ac:dyDescent="0.2">
      <c r="A276" s="249">
        <v>275</v>
      </c>
      <c r="B276" s="189" t="s">
        <v>438</v>
      </c>
    </row>
    <row r="277" spans="1:3" ht="38.25" x14ac:dyDescent="0.2">
      <c r="A277" s="249">
        <v>276</v>
      </c>
      <c r="B277" s="189" t="s">
        <v>539</v>
      </c>
    </row>
    <row r="278" spans="1:3" ht="38.25" x14ac:dyDescent="0.2">
      <c r="A278" s="249">
        <v>277</v>
      </c>
      <c r="B278" s="189" t="s">
        <v>473</v>
      </c>
    </row>
    <row r="279" spans="1:3" x14ac:dyDescent="0.2">
      <c r="A279" s="249">
        <v>278</v>
      </c>
      <c r="B279" s="186" t="s">
        <v>10</v>
      </c>
    </row>
    <row r="280" spans="1:3" ht="140.25" x14ac:dyDescent="0.2">
      <c r="A280" s="249">
        <v>279</v>
      </c>
      <c r="B280" s="190" t="s">
        <v>657</v>
      </c>
    </row>
    <row r="281" spans="1:3" x14ac:dyDescent="0.2">
      <c r="A281" s="249">
        <v>280</v>
      </c>
      <c r="B281" s="186" t="s">
        <v>62</v>
      </c>
    </row>
    <row r="282" spans="1:3" ht="25.5" x14ac:dyDescent="0.2">
      <c r="A282" s="249">
        <v>281</v>
      </c>
      <c r="B282" s="190" t="s">
        <v>346</v>
      </c>
    </row>
    <row r="283" spans="1:3" ht="25.5" x14ac:dyDescent="0.2">
      <c r="A283" s="249">
        <v>282</v>
      </c>
      <c r="B283" s="190" t="s">
        <v>393</v>
      </c>
    </row>
    <row r="284" spans="1:3" x14ac:dyDescent="0.2">
      <c r="A284" s="249">
        <v>283</v>
      </c>
      <c r="B284" s="191" t="s">
        <v>453</v>
      </c>
    </row>
    <row r="285" spans="1:3" ht="38.25" x14ac:dyDescent="0.2">
      <c r="A285" s="249">
        <v>284</v>
      </c>
      <c r="B285" s="190" t="s">
        <v>654</v>
      </c>
    </row>
    <row r="286" spans="1:3" ht="25.5" x14ac:dyDescent="0.2">
      <c r="A286" s="249">
        <v>285</v>
      </c>
      <c r="B286" s="190" t="s">
        <v>655</v>
      </c>
    </row>
    <row r="287" spans="1:3" ht="25.5" x14ac:dyDescent="0.2">
      <c r="A287" s="249">
        <v>286</v>
      </c>
      <c r="B287" s="190" t="s">
        <v>656</v>
      </c>
    </row>
    <row r="288" spans="1:3" ht="51" x14ac:dyDescent="0.2">
      <c r="A288" s="249">
        <v>287</v>
      </c>
      <c r="B288" s="190" t="s">
        <v>474</v>
      </c>
    </row>
    <row r="289" spans="1:3" x14ac:dyDescent="0.2">
      <c r="A289" s="249">
        <v>288</v>
      </c>
      <c r="B289" s="186" t="s">
        <v>353</v>
      </c>
    </row>
    <row r="290" spans="1:3" ht="51" x14ac:dyDescent="0.2">
      <c r="A290" s="249">
        <v>289</v>
      </c>
      <c r="B290" s="191" t="s">
        <v>658</v>
      </c>
    </row>
    <row r="291" spans="1:3" ht="64.5" thickBot="1" x14ac:dyDescent="0.25">
      <c r="A291" s="249">
        <v>290</v>
      </c>
      <c r="B291" s="192" t="s">
        <v>659</v>
      </c>
    </row>
    <row r="292" spans="1:3" ht="18.95" customHeight="1" thickBot="1" x14ac:dyDescent="0.25">
      <c r="A292" s="249">
        <v>291</v>
      </c>
      <c r="B292" s="193" t="s">
        <v>401</v>
      </c>
    </row>
    <row r="293" spans="1:3" x14ac:dyDescent="0.2">
      <c r="A293" s="249">
        <v>292</v>
      </c>
      <c r="B293" s="194" t="s">
        <v>540</v>
      </c>
    </row>
    <row r="294" spans="1:3" ht="64.5" thickBot="1" x14ac:dyDescent="0.25">
      <c r="A294" s="249">
        <v>294</v>
      </c>
      <c r="B294" s="191" t="s">
        <v>402</v>
      </c>
    </row>
    <row r="295" spans="1:3" ht="51" x14ac:dyDescent="0.2">
      <c r="A295" s="249">
        <v>295</v>
      </c>
      <c r="B295" s="419" t="s">
        <v>551</v>
      </c>
      <c r="C295" s="412"/>
    </row>
    <row r="296" spans="1:3" ht="38.25" x14ac:dyDescent="0.2">
      <c r="A296" s="249">
        <v>296</v>
      </c>
      <c r="B296" s="413" t="s">
        <v>480</v>
      </c>
      <c r="C296" s="407"/>
    </row>
    <row r="297" spans="1:3" ht="25.5" x14ac:dyDescent="0.2">
      <c r="A297" s="249">
        <v>297</v>
      </c>
      <c r="B297" s="195" t="s">
        <v>481</v>
      </c>
    </row>
    <row r="298" spans="1:3" ht="25.5" x14ac:dyDescent="0.2">
      <c r="A298" s="249">
        <v>298</v>
      </c>
      <c r="B298" s="195" t="s">
        <v>482</v>
      </c>
    </row>
    <row r="299" spans="1:3" ht="25.5" x14ac:dyDescent="0.2">
      <c r="A299" s="249">
        <v>299</v>
      </c>
      <c r="B299" s="195" t="s">
        <v>483</v>
      </c>
    </row>
    <row r="300" spans="1:3" ht="25.5" x14ac:dyDescent="0.2">
      <c r="A300" s="249">
        <v>300</v>
      </c>
      <c r="B300" s="195" t="s">
        <v>484</v>
      </c>
    </row>
    <row r="301" spans="1:3" ht="13.5" thickBot="1" x14ac:dyDescent="0.25">
      <c r="A301" s="249">
        <v>301</v>
      </c>
      <c r="B301" s="420" t="s">
        <v>129</v>
      </c>
    </row>
    <row r="302" spans="1:3" ht="25.5" x14ac:dyDescent="0.2">
      <c r="A302" s="249">
        <v>302</v>
      </c>
      <c r="B302" s="194" t="s">
        <v>660</v>
      </c>
    </row>
    <row r="303" spans="1:3" ht="90" thickBot="1" x14ac:dyDescent="0.25">
      <c r="A303" s="249">
        <v>303</v>
      </c>
      <c r="B303" s="445" t="s">
        <v>661</v>
      </c>
    </row>
    <row r="304" spans="1:3" ht="38.25" x14ac:dyDescent="0.2">
      <c r="A304" s="249">
        <v>304</v>
      </c>
      <c r="B304" s="419" t="s">
        <v>662</v>
      </c>
    </row>
    <row r="305" spans="1:2" ht="39" thickBot="1" x14ac:dyDescent="0.25">
      <c r="A305" s="249">
        <v>305</v>
      </c>
      <c r="B305" s="420" t="s">
        <v>663</v>
      </c>
    </row>
    <row r="306" spans="1:2" ht="25.5" x14ac:dyDescent="0.2">
      <c r="A306" s="249">
        <v>306</v>
      </c>
      <c r="B306" s="194" t="s">
        <v>541</v>
      </c>
    </row>
    <row r="307" spans="1:2" ht="26.25" thickBot="1" x14ac:dyDescent="0.25">
      <c r="A307" s="249">
        <v>307</v>
      </c>
      <c r="B307" s="287" t="s">
        <v>451</v>
      </c>
    </row>
    <row r="308" spans="1:2" ht="20.45" customHeight="1" thickBot="1" x14ac:dyDescent="0.25">
      <c r="A308" s="249">
        <v>308</v>
      </c>
      <c r="B308" s="421" t="s">
        <v>475</v>
      </c>
    </row>
    <row r="309" spans="1:2" x14ac:dyDescent="0.2">
      <c r="A309" s="249">
        <v>309</v>
      </c>
      <c r="B309" s="197" t="s">
        <v>8</v>
      </c>
    </row>
    <row r="310" spans="1:2" ht="102.75" thickBot="1" x14ac:dyDescent="0.25">
      <c r="A310" s="249">
        <v>310</v>
      </c>
      <c r="B310" s="196" t="s">
        <v>0</v>
      </c>
    </row>
    <row r="311" spans="1:2" ht="25.5" x14ac:dyDescent="0.2">
      <c r="A311" s="249">
        <v>311</v>
      </c>
      <c r="B311" s="419" t="s">
        <v>476</v>
      </c>
    </row>
    <row r="312" spans="1:2" ht="25.5" x14ac:dyDescent="0.2">
      <c r="A312" s="249">
        <v>312</v>
      </c>
      <c r="B312" s="195" t="s">
        <v>477</v>
      </c>
    </row>
    <row r="313" spans="1:2" x14ac:dyDescent="0.2">
      <c r="A313" s="249">
        <v>313</v>
      </c>
      <c r="B313" s="195" t="s">
        <v>478</v>
      </c>
    </row>
    <row r="314" spans="1:2" ht="25.5" x14ac:dyDescent="0.2">
      <c r="A314" s="249">
        <v>314</v>
      </c>
      <c r="B314" s="195" t="s">
        <v>479</v>
      </c>
    </row>
    <row r="315" spans="1:2" ht="56.1" customHeight="1" thickBot="1" x14ac:dyDescent="0.25">
      <c r="A315" s="249">
        <v>315</v>
      </c>
      <c r="B315" s="422" t="s">
        <v>542</v>
      </c>
    </row>
    <row r="316" spans="1:2" x14ac:dyDescent="0.2">
      <c r="A316" s="249">
        <v>316</v>
      </c>
      <c r="B316" s="291" t="s">
        <v>51</v>
      </c>
    </row>
    <row r="317" spans="1:2" ht="25.5" x14ac:dyDescent="0.2">
      <c r="A317" s="249">
        <v>317</v>
      </c>
      <c r="B317" s="291" t="s">
        <v>350</v>
      </c>
    </row>
    <row r="318" spans="1:2" ht="25.5" x14ac:dyDescent="0.2">
      <c r="A318" s="249">
        <v>318</v>
      </c>
      <c r="B318" s="291" t="s">
        <v>351</v>
      </c>
    </row>
    <row r="319" spans="1:2" ht="38.25" x14ac:dyDescent="0.2">
      <c r="A319" s="249">
        <v>319</v>
      </c>
      <c r="B319" s="289" t="s">
        <v>436</v>
      </c>
    </row>
    <row r="320" spans="1:2" ht="51" x14ac:dyDescent="0.2">
      <c r="A320" s="249">
        <v>320</v>
      </c>
      <c r="B320" s="289" t="s">
        <v>273</v>
      </c>
    </row>
    <row r="321" spans="1:3" x14ac:dyDescent="0.2">
      <c r="A321" s="249">
        <v>321</v>
      </c>
      <c r="B321" s="291" t="s">
        <v>377</v>
      </c>
    </row>
    <row r="322" spans="1:3" ht="51" x14ac:dyDescent="0.2">
      <c r="A322" s="249">
        <v>322</v>
      </c>
      <c r="B322" s="198" t="s">
        <v>352</v>
      </c>
    </row>
    <row r="323" spans="1:3" ht="76.5" x14ac:dyDescent="0.2">
      <c r="A323" s="249">
        <v>323</v>
      </c>
      <c r="B323" s="443" t="s">
        <v>550</v>
      </c>
      <c r="C323" s="58"/>
    </row>
    <row r="324" spans="1:3" x14ac:dyDescent="0.2">
      <c r="A324" s="249">
        <v>324</v>
      </c>
      <c r="B324" s="289" t="s">
        <v>454</v>
      </c>
    </row>
    <row r="325" spans="1:3" ht="26.25" x14ac:dyDescent="0.2">
      <c r="A325" s="249">
        <v>325</v>
      </c>
      <c r="B325" s="452" t="s">
        <v>305</v>
      </c>
      <c r="C325" s="453"/>
    </row>
    <row r="326" spans="1:3" ht="26.25" x14ac:dyDescent="0.2">
      <c r="A326" s="249">
        <v>326</v>
      </c>
      <c r="B326" s="258" t="s">
        <v>306</v>
      </c>
    </row>
    <row r="327" spans="1:3" x14ac:dyDescent="0.2">
      <c r="A327" s="249">
        <v>327</v>
      </c>
      <c r="B327" s="447" t="s">
        <v>664</v>
      </c>
    </row>
    <row r="328" spans="1:3" x14ac:dyDescent="0.2">
      <c r="A328" s="249">
        <v>328</v>
      </c>
      <c r="B328" s="448" t="s">
        <v>665</v>
      </c>
    </row>
    <row r="329" spans="1:3" x14ac:dyDescent="0.2">
      <c r="A329" s="249">
        <v>329</v>
      </c>
      <c r="B329" s="448" t="s">
        <v>116</v>
      </c>
    </row>
    <row r="330" spans="1:3" x14ac:dyDescent="0.2">
      <c r="A330" s="249">
        <v>330</v>
      </c>
      <c r="B330" s="448" t="s">
        <v>666</v>
      </c>
    </row>
    <row r="331" spans="1:3" x14ac:dyDescent="0.2">
      <c r="A331" s="249">
        <v>331</v>
      </c>
      <c r="B331" s="448" t="s">
        <v>667</v>
      </c>
    </row>
    <row r="332" spans="1:3" x14ac:dyDescent="0.2">
      <c r="A332" s="249">
        <v>332</v>
      </c>
      <c r="B332" s="449" t="s">
        <v>668</v>
      </c>
    </row>
    <row r="333" spans="1:3" x14ac:dyDescent="0.2">
      <c r="A333" s="249">
        <v>333</v>
      </c>
      <c r="B333" s="448" t="s">
        <v>117</v>
      </c>
    </row>
    <row r="334" spans="1:3" x14ac:dyDescent="0.2">
      <c r="A334" s="249">
        <v>334</v>
      </c>
      <c r="B334" s="448" t="s">
        <v>118</v>
      </c>
    </row>
    <row r="335" spans="1:3" x14ac:dyDescent="0.2">
      <c r="A335" s="249">
        <v>335</v>
      </c>
      <c r="B335" s="449" t="s">
        <v>669</v>
      </c>
    </row>
    <row r="336" spans="1:3" x14ac:dyDescent="0.2">
      <c r="A336" s="249">
        <v>336</v>
      </c>
      <c r="B336" s="448" t="s">
        <v>119</v>
      </c>
    </row>
    <row r="337" spans="1:2" x14ac:dyDescent="0.2">
      <c r="A337" s="249">
        <v>337</v>
      </c>
      <c r="B337" s="449" t="s">
        <v>670</v>
      </c>
    </row>
    <row r="338" spans="1:2" x14ac:dyDescent="0.2">
      <c r="A338" s="249">
        <v>338</v>
      </c>
      <c r="B338" s="448" t="s">
        <v>120</v>
      </c>
    </row>
    <row r="339" spans="1:2" x14ac:dyDescent="0.2">
      <c r="A339" s="249">
        <v>339</v>
      </c>
      <c r="B339" s="448" t="s">
        <v>671</v>
      </c>
    </row>
    <row r="340" spans="1:2" x14ac:dyDescent="0.2">
      <c r="A340" s="249">
        <v>340</v>
      </c>
      <c r="B340" s="448" t="s">
        <v>672</v>
      </c>
    </row>
    <row r="341" spans="1:2" x14ac:dyDescent="0.2">
      <c r="A341" s="249">
        <v>341</v>
      </c>
      <c r="B341" s="448" t="s">
        <v>673</v>
      </c>
    </row>
    <row r="342" spans="1:2" x14ac:dyDescent="0.2">
      <c r="A342" s="249">
        <v>342</v>
      </c>
      <c r="B342" s="448" t="s">
        <v>674</v>
      </c>
    </row>
    <row r="343" spans="1:2" x14ac:dyDescent="0.2">
      <c r="A343" s="249">
        <v>343</v>
      </c>
      <c r="B343" s="448" t="s">
        <v>675</v>
      </c>
    </row>
    <row r="344" spans="1:2" x14ac:dyDescent="0.2">
      <c r="A344" s="249">
        <v>344</v>
      </c>
      <c r="B344" s="448" t="s">
        <v>676</v>
      </c>
    </row>
    <row r="345" spans="1:2" x14ac:dyDescent="0.2">
      <c r="A345" s="249">
        <v>345</v>
      </c>
      <c r="B345" s="449" t="s">
        <v>677</v>
      </c>
    </row>
    <row r="346" spans="1:2" x14ac:dyDescent="0.2">
      <c r="A346" s="249">
        <v>346</v>
      </c>
      <c r="B346" s="448" t="s">
        <v>121</v>
      </c>
    </row>
    <row r="347" spans="1:2" x14ac:dyDescent="0.2">
      <c r="A347" s="249">
        <v>347</v>
      </c>
      <c r="B347" s="448" t="s">
        <v>122</v>
      </c>
    </row>
    <row r="348" spans="1:2" x14ac:dyDescent="0.2">
      <c r="A348" s="249">
        <v>348</v>
      </c>
      <c r="B348" s="448" t="s">
        <v>123</v>
      </c>
    </row>
    <row r="349" spans="1:2" x14ac:dyDescent="0.2">
      <c r="A349" s="249">
        <v>349</v>
      </c>
      <c r="B349" s="450" t="s">
        <v>678</v>
      </c>
    </row>
    <row r="350" spans="1:2" x14ac:dyDescent="0.2">
      <c r="A350" s="249">
        <v>350</v>
      </c>
      <c r="B350" s="449" t="s">
        <v>679</v>
      </c>
    </row>
    <row r="351" spans="1:2" x14ac:dyDescent="0.2">
      <c r="A351" s="249">
        <v>351</v>
      </c>
      <c r="B351" s="448" t="s">
        <v>124</v>
      </c>
    </row>
    <row r="352" spans="1:2" x14ac:dyDescent="0.2">
      <c r="A352" s="249">
        <v>352</v>
      </c>
      <c r="B352" s="448" t="s">
        <v>680</v>
      </c>
    </row>
    <row r="353" spans="1:2" x14ac:dyDescent="0.2">
      <c r="A353" s="249">
        <v>353</v>
      </c>
      <c r="B353" s="448" t="s">
        <v>681</v>
      </c>
    </row>
    <row r="354" spans="1:2" x14ac:dyDescent="0.2">
      <c r="A354" s="249">
        <v>354</v>
      </c>
      <c r="B354" s="448" t="s">
        <v>682</v>
      </c>
    </row>
    <row r="355" spans="1:2" x14ac:dyDescent="0.2">
      <c r="A355" s="249">
        <v>355</v>
      </c>
      <c r="B355" s="450" t="s">
        <v>683</v>
      </c>
    </row>
    <row r="356" spans="1:2" x14ac:dyDescent="0.2">
      <c r="A356" s="249">
        <v>356</v>
      </c>
      <c r="B356" s="450" t="s">
        <v>684</v>
      </c>
    </row>
    <row r="357" spans="1:2" x14ac:dyDescent="0.2">
      <c r="A357" s="249">
        <v>357</v>
      </c>
      <c r="B357" s="451" t="s">
        <v>685</v>
      </c>
    </row>
    <row r="358" spans="1:2" x14ac:dyDescent="0.2">
      <c r="A358" s="249">
        <v>358</v>
      </c>
      <c r="B358" s="303" t="s">
        <v>332</v>
      </c>
    </row>
    <row r="359" spans="1:2" x14ac:dyDescent="0.2">
      <c r="A359" s="249">
        <v>359</v>
      </c>
      <c r="B359" s="303" t="s">
        <v>333</v>
      </c>
    </row>
    <row r="360" spans="1:2" x14ac:dyDescent="0.2">
      <c r="A360" s="249">
        <v>360</v>
      </c>
      <c r="B360" s="302" t="s">
        <v>98</v>
      </c>
    </row>
    <row r="361" spans="1:2" x14ac:dyDescent="0.2">
      <c r="A361" s="249">
        <v>361</v>
      </c>
      <c r="B361" s="303" t="s">
        <v>323</v>
      </c>
    </row>
    <row r="362" spans="1:2" x14ac:dyDescent="0.2">
      <c r="A362" s="249">
        <v>362</v>
      </c>
      <c r="B362" s="302" t="s">
        <v>53</v>
      </c>
    </row>
    <row r="363" spans="1:2" x14ac:dyDescent="0.2">
      <c r="A363" s="249">
        <v>363</v>
      </c>
      <c r="B363" s="302" t="s">
        <v>321</v>
      </c>
    </row>
    <row r="364" spans="1:2" x14ac:dyDescent="0.2">
      <c r="A364" s="249">
        <v>364</v>
      </c>
      <c r="B364" s="302" t="s">
        <v>102</v>
      </c>
    </row>
    <row r="365" spans="1:2" x14ac:dyDescent="0.2">
      <c r="A365" s="249">
        <v>365</v>
      </c>
      <c r="B365" s="199" t="s">
        <v>105</v>
      </c>
    </row>
    <row r="366" spans="1:2" x14ac:dyDescent="0.2">
      <c r="A366" s="249">
        <v>366</v>
      </c>
      <c r="B366" s="199" t="s">
        <v>104</v>
      </c>
    </row>
    <row r="367" spans="1:2" x14ac:dyDescent="0.2">
      <c r="A367" s="249">
        <v>367</v>
      </c>
      <c r="B367" s="302" t="s">
        <v>324</v>
      </c>
    </row>
    <row r="368" spans="1:2" x14ac:dyDescent="0.2">
      <c r="A368" s="249">
        <v>368</v>
      </c>
      <c r="B368" s="302" t="s">
        <v>325</v>
      </c>
    </row>
    <row r="369" spans="1:2" x14ac:dyDescent="0.2">
      <c r="A369" s="249">
        <v>369</v>
      </c>
      <c r="B369" s="304" t="s">
        <v>349</v>
      </c>
    </row>
    <row r="370" spans="1:2" x14ac:dyDescent="0.2">
      <c r="A370" s="249">
        <v>370</v>
      </c>
      <c r="B370" s="305" t="s">
        <v>395</v>
      </c>
    </row>
    <row r="371" spans="1:2" x14ac:dyDescent="0.2">
      <c r="A371" s="249">
        <v>371</v>
      </c>
      <c r="B371" s="306" t="s">
        <v>398</v>
      </c>
    </row>
    <row r="372" spans="1:2" ht="46.5" x14ac:dyDescent="0.2">
      <c r="A372" s="249">
        <v>372</v>
      </c>
      <c r="B372" s="307" t="s">
        <v>286</v>
      </c>
    </row>
    <row r="373" spans="1:2" x14ac:dyDescent="0.2">
      <c r="A373" s="249">
        <v>373</v>
      </c>
      <c r="B373" s="198" t="s">
        <v>288</v>
      </c>
    </row>
    <row r="374" spans="1:2" x14ac:dyDescent="0.2">
      <c r="A374" s="249">
        <v>374</v>
      </c>
      <c r="B374" s="200" t="s">
        <v>403</v>
      </c>
    </row>
    <row r="375" spans="1:2" x14ac:dyDescent="0.2">
      <c r="A375" s="249">
        <v>375</v>
      </c>
      <c r="B375" s="308" t="s">
        <v>586</v>
      </c>
    </row>
    <row r="376" spans="1:2" x14ac:dyDescent="0.2">
      <c r="A376" s="249">
        <v>375</v>
      </c>
      <c r="B376" s="201" t="s">
        <v>354</v>
      </c>
    </row>
    <row r="377" spans="1:2" x14ac:dyDescent="0.2">
      <c r="A377" s="249">
        <v>377</v>
      </c>
      <c r="B377" s="201" t="s">
        <v>355</v>
      </c>
    </row>
    <row r="378" spans="1:2" x14ac:dyDescent="0.2">
      <c r="A378" s="249">
        <v>378</v>
      </c>
      <c r="B378" s="201" t="s">
        <v>356</v>
      </c>
    </row>
    <row r="379" spans="1:2" x14ac:dyDescent="0.2">
      <c r="A379" s="249">
        <v>379</v>
      </c>
      <c r="B379" s="201" t="s">
        <v>357</v>
      </c>
    </row>
    <row r="380" spans="1:2" x14ac:dyDescent="0.2">
      <c r="A380" s="249">
        <v>380</v>
      </c>
      <c r="B380" s="201" t="s">
        <v>358</v>
      </c>
    </row>
    <row r="381" spans="1:2" x14ac:dyDescent="0.2">
      <c r="A381" s="249">
        <v>381</v>
      </c>
      <c r="B381" s="201" t="s">
        <v>359</v>
      </c>
    </row>
    <row r="382" spans="1:2" x14ac:dyDescent="0.2">
      <c r="A382" s="249">
        <v>382</v>
      </c>
      <c r="B382" s="302" t="s">
        <v>587</v>
      </c>
    </row>
    <row r="383" spans="1:2" x14ac:dyDescent="0.2">
      <c r="A383" s="249">
        <v>383</v>
      </c>
      <c r="B383" s="338" t="s">
        <v>457</v>
      </c>
    </row>
    <row r="384" spans="1:2" ht="25.5" x14ac:dyDescent="0.2">
      <c r="A384" s="249">
        <v>384</v>
      </c>
      <c r="B384" s="338" t="s">
        <v>458</v>
      </c>
    </row>
  </sheetData>
  <sheetProtection sheet="1" objects="1" scenarios="1" formatCells="0" formatColumns="0" formatRows="0"/>
  <autoFilter ref="A1:IT384"/>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34</vt:i4>
      </vt:variant>
    </vt:vector>
  </HeadingPairs>
  <TitlesOfParts>
    <vt:vector size="45" baseType="lpstr">
      <vt:lpstr>Iránymutatások és feltételek</vt:lpstr>
      <vt:lpstr>Hogyan kell használni ezt a fáj</vt:lpstr>
      <vt:lpstr>Szakvélemény</vt:lpstr>
      <vt:lpstr>1. melléklet - Megállapítások</vt:lpstr>
      <vt:lpstr>2. melléklet - Alapelvek</vt:lpstr>
      <vt:lpstr>3. melléklet - Változások </vt:lpstr>
      <vt:lpstr>Értékelés</vt:lpstr>
      <vt:lpstr>Uniós szintű állandók</vt:lpstr>
      <vt:lpstr>Fordítások</vt:lpstr>
      <vt:lpstr>Tagállami paraméterek</vt:lpstr>
      <vt:lpstr>VersionDocumentation</vt:lpstr>
      <vt:lpstr>'Iránymutatások és feltételek'!_GoBack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'1. melléklet - Megállapítások'!Nyomtatási_terület</vt:lpstr>
      <vt:lpstr>'2. melléklet - Alapelvek'!Nyomtatási_terület</vt:lpstr>
      <vt:lpstr>'3. melléklet - Változások '!Nyomtatási_terület</vt:lpstr>
      <vt:lpstr>Értékelés!Nyomtatási_terület</vt:lpstr>
      <vt:lpstr>'Hogyan kell használni ezt a fáj'!Nyomtatási_terület</vt:lpstr>
      <vt:lpstr>'Iránymutatások és feltételek'!Nyomtatási_terület</vt:lpstr>
      <vt:lpstr>Szakvélemény!Nyomtatási_terület</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Glück István</cp:lastModifiedBy>
  <cp:lastPrinted>2020-08-20T16:49:38Z</cp:lastPrinted>
  <dcterms:created xsi:type="dcterms:W3CDTF">2005-01-10T08:03:50Z</dcterms:created>
  <dcterms:modified xsi:type="dcterms:W3CDTF">2021-12-15T13:44:48Z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